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D30C9188-E035-434D-ADE3-B8CF63F0F3F2}" xr6:coauthVersionLast="47" xr6:coauthVersionMax="47" xr10:uidLastSave="{00000000-0000-0000-0000-000000000000}"/>
  <bookViews>
    <workbookView xWindow="-120" yWindow="-120" windowWidth="29040" windowHeight="15840" xr2:uid="{778111C2-816E-41DA-BEF9-900A03D31352}"/>
  </bookViews>
  <sheets>
    <sheet name="harmonogram" sheetId="3" r:id="rId1"/>
    <sheet name="oświadczenie" sheetId="4" r:id="rId2"/>
    <sheet name="Słowniczek" sheetId="5" r:id="rId3"/>
  </sheets>
  <definedNames>
    <definedName name="_xlnm.Print_Area" localSheetId="0">harmonogram!$A$1:$M$67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" l="1"/>
  <c r="E18" i="4"/>
  <c r="F18" i="4"/>
  <c r="C18" i="4"/>
  <c r="E17" i="4"/>
  <c r="D17" i="4"/>
  <c r="J36" i="3"/>
  <c r="J45" i="3" s="1"/>
  <c r="J35" i="3"/>
  <c r="J44" i="3" s="1"/>
  <c r="J34" i="3"/>
  <c r="I34" i="3" s="1"/>
  <c r="H35" i="3"/>
  <c r="H44" i="3" s="1"/>
  <c r="H36" i="3"/>
  <c r="H34" i="3"/>
  <c r="K34" i="3"/>
  <c r="L34" i="3"/>
  <c r="K35" i="3"/>
  <c r="L35" i="3"/>
  <c r="L44" i="3" s="1"/>
  <c r="K36" i="3"/>
  <c r="L36" i="3"/>
  <c r="L25" i="3"/>
  <c r="K25" i="3"/>
  <c r="J25" i="3"/>
  <c r="H25" i="3"/>
  <c r="I24" i="3"/>
  <c r="G24" i="3" s="1"/>
  <c r="I23" i="3"/>
  <c r="G23" i="3" s="1"/>
  <c r="I22" i="3"/>
  <c r="G22" i="3"/>
  <c r="J42" i="3"/>
  <c r="H45" i="3"/>
  <c r="K44" i="3"/>
  <c r="K45" i="3"/>
  <c r="L45" i="3"/>
  <c r="L21" i="3"/>
  <c r="K21" i="3"/>
  <c r="J21" i="3"/>
  <c r="H21" i="3"/>
  <c r="I20" i="3"/>
  <c r="G20" i="3" s="1"/>
  <c r="I19" i="3"/>
  <c r="G19" i="3" s="1"/>
  <c r="I18" i="3"/>
  <c r="G18" i="3" s="1"/>
  <c r="L42" i="3"/>
  <c r="I40" i="3"/>
  <c r="G40" i="3" s="1"/>
  <c r="I39" i="3"/>
  <c r="G39" i="3" s="1"/>
  <c r="I41" i="3"/>
  <c r="G41" i="3" s="1"/>
  <c r="K42" i="3"/>
  <c r="I12" i="3"/>
  <c r="G12" i="3" s="1"/>
  <c r="I11" i="3"/>
  <c r="G11" i="3" s="1"/>
  <c r="I10" i="3"/>
  <c r="G10" i="3" s="1"/>
  <c r="L33" i="3"/>
  <c r="K33" i="3"/>
  <c r="J33" i="3"/>
  <c r="L29" i="3"/>
  <c r="K29" i="3"/>
  <c r="J29" i="3"/>
  <c r="L17" i="3"/>
  <c r="L37" i="3" s="1"/>
  <c r="K17" i="3"/>
  <c r="K37" i="3" s="1"/>
  <c r="J17" i="3"/>
  <c r="K13" i="3"/>
  <c r="L13" i="3"/>
  <c r="J13" i="3"/>
  <c r="J37" i="3" s="1"/>
  <c r="I27" i="3"/>
  <c r="G27" i="3" s="1"/>
  <c r="I16" i="3"/>
  <c r="G16" i="3" s="1"/>
  <c r="H33" i="3"/>
  <c r="H29" i="3"/>
  <c r="H17" i="3"/>
  <c r="I14" i="3"/>
  <c r="G14" i="3" s="1"/>
  <c r="I26" i="3"/>
  <c r="G26" i="3" s="1"/>
  <c r="I30" i="3"/>
  <c r="G30" i="3" s="1"/>
  <c r="I31" i="3"/>
  <c r="G31" i="3" s="1"/>
  <c r="B14" i="3"/>
  <c r="B18" i="3" s="1"/>
  <c r="B22" i="3" s="1"/>
  <c r="B26" i="3" s="1"/>
  <c r="B30" i="3" s="1"/>
  <c r="K7" i="3"/>
  <c r="L7" i="3" s="1"/>
  <c r="I32" i="3"/>
  <c r="G32" i="3" s="1"/>
  <c r="I28" i="3"/>
  <c r="G28" i="3" s="1"/>
  <c r="I15" i="3"/>
  <c r="G15" i="3" s="1"/>
  <c r="G16" i="4"/>
  <c r="G15" i="4"/>
  <c r="G13" i="4"/>
  <c r="H42" i="3"/>
  <c r="G36" i="4"/>
  <c r="B7" i="4"/>
  <c r="H13" i="3"/>
  <c r="H37" i="3" s="1"/>
  <c r="B1" i="4"/>
  <c r="I25" i="3" l="1"/>
  <c r="G25" i="3" s="1"/>
  <c r="J43" i="3"/>
  <c r="H43" i="3"/>
  <c r="L46" i="3"/>
  <c r="F14" i="4" s="1"/>
  <c r="G34" i="3"/>
  <c r="K46" i="3"/>
  <c r="E14" i="4" s="1"/>
  <c r="L43" i="3"/>
  <c r="H46" i="3"/>
  <c r="K43" i="3"/>
  <c r="I21" i="3"/>
  <c r="G21" i="3" s="1"/>
  <c r="I42" i="3"/>
  <c r="G42" i="3" s="1"/>
  <c r="J46" i="3"/>
  <c r="B39" i="3"/>
  <c r="B40" i="3" s="1"/>
  <c r="B41" i="3" s="1"/>
  <c r="I35" i="3"/>
  <c r="G35" i="3" s="1"/>
  <c r="F12" i="4"/>
  <c r="I17" i="3"/>
  <c r="G17" i="3" s="1"/>
  <c r="I29" i="3"/>
  <c r="G29" i="3" s="1"/>
  <c r="I36" i="3"/>
  <c r="G36" i="3" s="1"/>
  <c r="E12" i="4"/>
  <c r="I33" i="3"/>
  <c r="G33" i="3" s="1"/>
  <c r="I45" i="3"/>
  <c r="G45" i="3" s="1"/>
  <c r="I13" i="3"/>
  <c r="G13" i="3" s="1"/>
  <c r="D12" i="4"/>
  <c r="I43" i="3" l="1"/>
  <c r="G43" i="3" s="1"/>
  <c r="I44" i="3"/>
  <c r="G44" i="3" s="1"/>
  <c r="I37" i="3"/>
  <c r="G37" i="3" s="1"/>
  <c r="F17" i="4"/>
  <c r="G12" i="4"/>
  <c r="I46" i="3" l="1"/>
  <c r="G46" i="3" s="1"/>
  <c r="D14" i="4"/>
  <c r="C14" i="4"/>
  <c r="C17" i="4" l="1"/>
  <c r="G17" i="4" s="1"/>
  <c r="G14" i="4"/>
  <c r="H14" i="4" l="1"/>
  <c r="H17" i="4"/>
  <c r="H13" i="4"/>
  <c r="H15" i="4"/>
  <c r="H16" i="4"/>
  <c r="H12" i="4"/>
</calcChain>
</file>

<file path=xl/sharedStrings.xml><?xml version="1.0" encoding="utf-8"?>
<sst xmlns="http://schemas.openxmlformats.org/spreadsheetml/2006/main" count="149" uniqueCount="95">
  <si>
    <t>Załącznik nr 11.1</t>
  </si>
  <si>
    <t>NAZWA ZADANIA:</t>
  </si>
  <si>
    <t>HARMONOGRAM RZECZOWO - FINANSOWY ZADANIA*</t>
  </si>
  <si>
    <t>Lp.</t>
  </si>
  <si>
    <t xml:space="preserve">Wyszczególnienie prac </t>
  </si>
  <si>
    <t>Zakres rzeczowy</t>
  </si>
  <si>
    <t>Koszt całkowity</t>
  </si>
  <si>
    <t>Wykonano do dnia sporządzenia pierwotnego wniosku</t>
  </si>
  <si>
    <r>
      <t xml:space="preserve">Nakłady do poniesienia po dniu sporządzenia pierwotnego wniosku do czasu zakończenia realizacji  zadania rozumiane jako </t>
    </r>
    <r>
      <rPr>
        <b/>
        <u/>
        <sz val="10.5"/>
        <rFont val="Calibri"/>
        <family val="2"/>
        <charset val="238"/>
      </rPr>
      <t>planowane do wystawienia rachunki lub faktury</t>
    </r>
  </si>
  <si>
    <t>Ogółem</t>
  </si>
  <si>
    <t>Jedn. Miary</t>
  </si>
  <si>
    <t>Ilość</t>
  </si>
  <si>
    <t>[PLN]</t>
  </si>
  <si>
    <t>KOSZTY KWALIFIKOWANE</t>
  </si>
  <si>
    <t>...</t>
  </si>
  <si>
    <t>A</t>
  </si>
  <si>
    <t>B</t>
  </si>
  <si>
    <t>C</t>
  </si>
  <si>
    <t>D</t>
  </si>
  <si>
    <t>RAZEM KOSZTY KWALIFIKOWANE</t>
  </si>
  <si>
    <t>KOSZTY NIEKWALIFIKOWANE</t>
  </si>
  <si>
    <t>dokumentacja projektowa i powykonawcza</t>
  </si>
  <si>
    <t>kpl.</t>
  </si>
  <si>
    <t>szt.</t>
  </si>
  <si>
    <t>inne: …</t>
  </si>
  <si>
    <t>RAZEM KOSZTY NIEKWALIFIKOWANE</t>
  </si>
  <si>
    <t>SUMA KOSZTÓW KWALIFIKOWANYCH I NIEKWALIFIKOWANYCH</t>
  </si>
  <si>
    <t xml:space="preserve">A - koszt całkowity </t>
  </si>
  <si>
    <t>B - finansowanie ze środków WFOŚiGW w Łodzi w formie dotacji</t>
  </si>
  <si>
    <t>Data sporządzenia:</t>
  </si>
  <si>
    <t>C - finansowanie ze środków WFOŚiGW w Łodzi w formie pożyczki</t>
  </si>
  <si>
    <t>D - udział własny</t>
  </si>
  <si>
    <t>**właściwą odpowiedź zaznaczyć znakiem "X"</t>
  </si>
  <si>
    <t>Potwierdzam prawdziwość danych i informacji podanych w Harmonogramie rzeczowo - finansowym zadania</t>
  </si>
  <si>
    <t>Pieczątka nagłówkowa Wnioskodawcy</t>
  </si>
  <si>
    <t>Podpis i pieczątka Skarbnika/Gł. Księgowego/innych osób odpowiadających za finanse Wnioskodawcy</t>
  </si>
  <si>
    <t>Podpisy i pieczątki osób upoważnionych do składania oświadczeń woli w imieniu Wnioskodawcy</t>
  </si>
  <si>
    <t xml:space="preserve">        </t>
  </si>
  <si>
    <t>OŚWIADCZENIE O ZAPEWNIENIU ZBILANSOWANIA KOSZTÓW ZADANIA  I WSKAZANIU ŹRÓDEŁ ICH FINANSOWANIA*</t>
  </si>
  <si>
    <t xml:space="preserve">1. </t>
  </si>
  <si>
    <t>Niniejszym oświadczam(y), że zostaną zapewnione środki na zbilansowanie kosztów realizacji zadania p.n.:</t>
  </si>
  <si>
    <t xml:space="preserve">2. </t>
  </si>
  <si>
    <t>Źródła finansowania zadania są zgodne z danymi podanymi w poniższej tabeli:</t>
  </si>
  <si>
    <t>Wyszczególnienie</t>
  </si>
  <si>
    <t>koszty poniesione przed dniem złożenia wniosku</t>
  </si>
  <si>
    <t>rok 2025</t>
  </si>
  <si>
    <t>rok 2026</t>
  </si>
  <si>
    <t>rok 2027</t>
  </si>
  <si>
    <t>Razem w latach</t>
  </si>
  <si>
    <t>%</t>
  </si>
  <si>
    <t xml:space="preserve">1. Dofinansowanie ze środków WFOŚiGW  w Łodzi </t>
  </si>
  <si>
    <t>a) Środki własne (2)</t>
  </si>
  <si>
    <t>Razem</t>
  </si>
  <si>
    <t>(1) Należy wypełnić pkt 3 pod tabelą</t>
  </si>
  <si>
    <t>(2) Należy wypełnić pkt 4 pod tabelą</t>
  </si>
  <si>
    <t>3.</t>
  </si>
  <si>
    <t>Czy Wnioskodawca złożył wniosek o umorzenie?</t>
  </si>
  <si>
    <t>Tak</t>
  </si>
  <si>
    <t>Nie</t>
  </si>
  <si>
    <t>Właściwą odpowiedź zaznaczyć znakiem “X”</t>
  </si>
  <si>
    <t>UMORZENIA</t>
  </si>
  <si>
    <t xml:space="preserve">Numer umowy umorzonej pożyczki </t>
  </si>
  <si>
    <t>Kwota umorzenia przeznaczona na wnioskowane zadanie [PLN]</t>
  </si>
  <si>
    <t>Numer umowy umorzeniowej lub numer wniosku o umorzenie</t>
  </si>
  <si>
    <t>4.</t>
  </si>
  <si>
    <t xml:space="preserve">Środki wskazane w pkt 3 a) powyższej tabeli (właściwą odpowiedź zaznaczyć znakiem “X”) : </t>
  </si>
  <si>
    <t>a) są ujęte w uchwale budżetowej (należy załączyć wyciąg ze stosowanej uchwały umożliwiający identyfikację planowanego wydatku)</t>
  </si>
  <si>
    <t>b) są ujęte w planie finansowym jednostki</t>
  </si>
  <si>
    <t>c) znajdują się na rachunku bankowym Wnioskodawcy/jednostki realizującej zadanie</t>
  </si>
  <si>
    <t>d) będą ujęte w uchwale budżetowej (należy dostarczyć niezwłocznie po jej zatwierdzeniu)</t>
  </si>
  <si>
    <t>Wyszczególnienie prac</t>
  </si>
  <si>
    <t>Koszty niekwalifikowane</t>
  </si>
  <si>
    <t>Jednostka miary</t>
  </si>
  <si>
    <r>
      <t>m</t>
    </r>
    <r>
      <rPr>
        <vertAlign val="superscript"/>
        <sz val="10"/>
        <rFont val="Arial CE"/>
        <charset val="238"/>
      </rPr>
      <t>2</t>
    </r>
  </si>
  <si>
    <t>mb</t>
  </si>
  <si>
    <t>(Pkt 1 tabeli wypełnić zgodnie z planowanymi  WYPŁATAMI ZE ŚRODKÓW FUNDUSZU)</t>
  </si>
  <si>
    <t>tablice informacyjne, pamiątkowe</t>
  </si>
  <si>
    <t>2. Środki pochodzące z umorzeń pożyczek WFOŚiGW w Łodzi (1)</t>
  </si>
  <si>
    <r>
      <t xml:space="preserve">3. </t>
    </r>
    <r>
      <rPr>
        <b/>
        <sz val="10"/>
        <color indexed="8"/>
        <rFont val="Calibri"/>
        <family val="2"/>
        <charset val="238"/>
      </rPr>
      <t>Udział własny ogółem, w tym:</t>
    </r>
  </si>
  <si>
    <t>*Wzór oświadczenia jest zapisany w formacie Excel. Do uzupełnienia przez Wnioskodawcę są szare pola. Wypełnianie oświadczenia należy zacząć od uzupełnienia szarych pól w poszczególnych latach, w pozycjach dotyczących ewentualnego umorzenia oraz posiadanego udziału własnego, tak aby koszty zostały zsumowane w pozycji „Ogółem”. Pozostałe pola zostaną przeniesione z wypełnionego harmonogramu rzeczowo-finansowego. Prawidłowo wypełnione oświadczenie zostanie automatycznie uzupełnione w pozostałych polach. W przypadku gdy wypłaty dofinansowania będą realizowane w innych terminach niż wskazane w harmonogramie, należy dokonać stosownych korekt.</t>
  </si>
  <si>
    <t>odtworzenia podbudowy i nawierzchni</t>
  </si>
  <si>
    <t>szkolenia związane z realizacją zadania</t>
  </si>
  <si>
    <t>działania podejmowane na czas prowadzenia robót (koszty robót tymczasowych)</t>
  </si>
  <si>
    <t>monitoring wizyjny obiektu</t>
  </si>
  <si>
    <t>budowa, rozbudowa, przebudowa oczyszczalni ścieków w …</t>
  </si>
  <si>
    <t>budowa, przebudowa, modernizacja, sieci kanalizacji sanitarnej w …</t>
  </si>
  <si>
    <t xml:space="preserve">odgałęzienia od sieci głównej w kierunku nieruchomości </t>
  </si>
  <si>
    <t>…</t>
  </si>
  <si>
    <t xml:space="preserve">przyłącza nie stanowiące własności Wnioskodawcy/Beneficjenta </t>
  </si>
  <si>
    <t xml:space="preserve">przepompownie ścieków </t>
  </si>
  <si>
    <t>*Wzór harmonogramu rzeczowo-finansowego jest zapisany w formacie Excel. Do uzupełnienia przez Wnioskodawcę są szare pola. W ramach "Wyszczególnienia prac" w rozwijanej liście wskazane są przykładowe koszty kwalifikowane (możliwe są modyfikacje listy wskazanej w arkuszu "Słowniczek") . Wypełnianie harmonogramu należy zacząć od uzupełnienia szarych pól dotyczących poszczególnych lat, tak aby koszty zostały zsumowane w pozycji „Ogółem”. Następnie należy wypełnić szare pola w kolumnie „Wykonano do dnia sporządzenia wniosku” w przypadku gdy dotyczy ona wniosku. Nakłady wskazane w kolumnie "Wykonano do dnia....", a poniesione przed datą złożenia wniosku nie mogą być finansowane ze środków WFOŚiGW w Łodzi.  Prawidłowo wypełniony harmonogram zostanie automatycznie uzupełniony w pozostałych polach.</t>
  </si>
  <si>
    <t>(3) np. Kredyt komercyjny, wpłaty uczestników, darowizny (należy dostarczyć dokument potwierdzający zabezpieczenie udziału własnego)</t>
  </si>
  <si>
    <r>
      <t>b) Inne (podać jakie)</t>
    </r>
    <r>
      <rPr>
        <vertAlign val="superscript"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………………... (3)</t>
    </r>
  </si>
  <si>
    <t>Załącznik nr 10.3</t>
  </si>
  <si>
    <t>ver. 25/WGS/1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</si>
</sst>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8"/>
      <name val="Arial CE"/>
      <charset val="238"/>
    </font>
    <font>
      <b/>
      <sz val="10"/>
      <color indexed="8"/>
      <name val="Calibri"/>
      <family val="2"/>
      <charset val="238"/>
    </font>
    <font>
      <b/>
      <u/>
      <sz val="10.5"/>
      <name val="Calibri"/>
      <family val="2"/>
      <charset val="238"/>
    </font>
    <font>
      <vertAlign val="superscript"/>
      <sz val="10"/>
      <name val="Arial CE"/>
      <charset val="238"/>
    </font>
    <font>
      <sz val="10.5"/>
      <name val="Calibri"/>
      <family val="2"/>
      <charset val="238"/>
      <scheme val="minor"/>
    </font>
    <font>
      <i/>
      <sz val="10.5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3E425"/>
        <bgColor indexed="64"/>
      </patternFill>
    </fill>
    <fill>
      <patternFill patternType="solid">
        <fgColor theme="0" tint="-0.149967955565050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4" fontId="5" fillId="0" borderId="0" xfId="0" applyNumberFormat="1" applyFo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13" fillId="0" borderId="0" xfId="0" applyFont="1"/>
    <xf numFmtId="0" fontId="14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4" fontId="16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1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" xfId="0" applyFont="1" applyFill="1" applyBorder="1" applyAlignment="1" applyProtection="1">
      <alignment horizontal="left"/>
      <protection locked="0"/>
    </xf>
    <xf numFmtId="0" fontId="15" fillId="4" borderId="1" xfId="0" applyFont="1" applyFill="1" applyBorder="1" applyAlignment="1" applyProtection="1">
      <alignment wrapText="1"/>
      <protection locked="0"/>
    </xf>
    <xf numFmtId="0" fontId="15" fillId="4" borderId="1" xfId="0" applyFont="1" applyFill="1" applyBorder="1" applyProtection="1"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4" fontId="5" fillId="4" borderId="2" xfId="0" applyNumberFormat="1" applyFont="1" applyFill="1" applyBorder="1" applyAlignment="1" applyProtection="1">
      <alignment horizontal="center" vertical="center"/>
      <protection locked="0"/>
    </xf>
    <xf numFmtId="4" fontId="5" fillId="4" borderId="1" xfId="0" applyNumberFormat="1" applyFont="1" applyFill="1" applyBorder="1" applyAlignment="1" applyProtection="1">
      <alignment horizontal="center" vertical="center"/>
      <protection locked="0"/>
    </xf>
    <xf numFmtId="4" fontId="5" fillId="4" borderId="6" xfId="0" applyNumberFormat="1" applyFont="1" applyFill="1" applyBorder="1" applyAlignment="1" applyProtection="1">
      <alignment horizontal="center" vertical="center"/>
      <protection locked="0"/>
    </xf>
    <xf numFmtId="4" fontId="5" fillId="4" borderId="3" xfId="0" applyNumberFormat="1" applyFont="1" applyFill="1" applyBorder="1" applyAlignment="1" applyProtection="1">
      <alignment horizontal="center" vertical="center"/>
      <protection locked="0"/>
    </xf>
    <xf numFmtId="4" fontId="5" fillId="4" borderId="7" xfId="0" applyNumberFormat="1" applyFont="1" applyFill="1" applyBorder="1" applyAlignment="1" applyProtection="1">
      <alignment horizontal="center" vertical="center"/>
      <protection locked="0"/>
    </xf>
    <xf numFmtId="4" fontId="5" fillId="4" borderId="8" xfId="0" applyNumberFormat="1" applyFont="1" applyFill="1" applyBorder="1" applyAlignment="1" applyProtection="1">
      <alignment horizontal="center" vertical="center"/>
      <protection locked="0"/>
    </xf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4" fontId="5" fillId="4" borderId="2" xfId="0" applyNumberFormat="1" applyFont="1" applyFill="1" applyBorder="1" applyAlignment="1" applyProtection="1">
      <alignment horizontal="center"/>
      <protection locked="0"/>
    </xf>
    <xf numFmtId="4" fontId="5" fillId="4" borderId="3" xfId="0" applyNumberFormat="1" applyFont="1" applyFill="1" applyBorder="1" applyAlignment="1" applyProtection="1">
      <alignment horizontal="center"/>
      <protection locked="0"/>
    </xf>
    <xf numFmtId="4" fontId="5" fillId="4" borderId="1" xfId="0" applyNumberFormat="1" applyFont="1" applyFill="1" applyBorder="1" applyAlignment="1" applyProtection="1">
      <alignment horizontal="center"/>
      <protection locked="0"/>
    </xf>
    <xf numFmtId="4" fontId="5" fillId="4" borderId="7" xfId="0" applyNumberFormat="1" applyFont="1" applyFill="1" applyBorder="1" applyAlignment="1" applyProtection="1">
      <alignment horizontal="center"/>
      <protection locked="0"/>
    </xf>
    <xf numFmtId="0" fontId="27" fillId="0" borderId="0" xfId="0" applyFont="1"/>
    <xf numFmtId="0" fontId="5" fillId="0" borderId="10" xfId="0" applyFont="1" applyBorder="1" applyProtection="1">
      <protection locked="0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14" xfId="0" applyFont="1" applyBorder="1" applyProtection="1"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6" fillId="0" borderId="14" xfId="0" applyFont="1" applyBorder="1" applyAlignment="1" applyProtection="1">
      <alignment vertical="top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14" xfId="0" applyFont="1" applyBorder="1" applyProtection="1">
      <protection locked="0"/>
    </xf>
    <xf numFmtId="0" fontId="5" fillId="0" borderId="17" xfId="0" applyFont="1" applyBorder="1" applyProtection="1">
      <protection locked="0"/>
    </xf>
    <xf numFmtId="0" fontId="10" fillId="0" borderId="15" xfId="0" applyFont="1" applyBorder="1" applyProtection="1">
      <protection locked="0"/>
    </xf>
    <xf numFmtId="4" fontId="5" fillId="0" borderId="15" xfId="0" applyNumberFormat="1" applyFont="1" applyBorder="1" applyProtection="1">
      <protection locked="0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10" fillId="0" borderId="6" xfId="0" applyFont="1" applyBorder="1" applyAlignment="1">
      <alignment horizontal="center" vertical="center" wrapText="1"/>
    </xf>
    <xf numFmtId="0" fontId="13" fillId="0" borderId="10" xfId="0" applyFont="1" applyBorder="1" applyProtection="1">
      <protection locked="0"/>
    </xf>
    <xf numFmtId="0" fontId="13" fillId="0" borderId="13" xfId="0" applyFont="1" applyBorder="1" applyProtection="1">
      <protection locked="0"/>
    </xf>
    <xf numFmtId="0" fontId="13" fillId="0" borderId="11" xfId="0" applyFont="1" applyBorder="1" applyProtection="1">
      <protection locked="0"/>
    </xf>
    <xf numFmtId="0" fontId="15" fillId="0" borderId="11" xfId="0" applyFont="1" applyBorder="1" applyAlignment="1" applyProtection="1">
      <alignment horizontal="center"/>
      <protection locked="0"/>
    </xf>
    <xf numFmtId="0" fontId="15" fillId="0" borderId="14" xfId="0" applyFont="1" applyBorder="1" applyProtection="1"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Protection="1"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horizontal="left"/>
      <protection locked="0"/>
    </xf>
    <xf numFmtId="10" fontId="16" fillId="0" borderId="14" xfId="0" applyNumberFormat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16" fillId="3" borderId="19" xfId="0" applyFont="1" applyFill="1" applyBorder="1" applyAlignment="1" applyProtection="1">
      <alignment horizontal="right" vertical="center" wrapText="1"/>
      <protection locked="0"/>
    </xf>
    <xf numFmtId="0" fontId="16" fillId="3" borderId="0" xfId="0" applyFont="1" applyFill="1" applyAlignment="1" applyProtection="1">
      <alignment horizontal="right" vertical="center" wrapText="1"/>
      <protection locked="0"/>
    </xf>
    <xf numFmtId="4" fontId="17" fillId="0" borderId="0" xfId="0" applyNumberFormat="1" applyFont="1" applyAlignment="1" applyProtection="1">
      <alignment horizontal="center" vertical="center" wrapText="1"/>
      <protection locked="0"/>
    </xf>
    <xf numFmtId="4" fontId="16" fillId="0" borderId="0" xfId="0" applyNumberFormat="1" applyFont="1" applyAlignment="1" applyProtection="1">
      <alignment horizontal="center" vertical="center" wrapText="1"/>
      <protection locked="0"/>
    </xf>
    <xf numFmtId="10" fontId="16" fillId="0" borderId="0" xfId="0" applyNumberFormat="1" applyFont="1" applyAlignment="1" applyProtection="1">
      <alignment horizontal="center" vertical="center"/>
      <protection locked="0"/>
    </xf>
    <xf numFmtId="0" fontId="25" fillId="3" borderId="0" xfId="0" applyFont="1" applyFill="1" applyAlignment="1" applyProtection="1">
      <alignment horizontal="left" vertical="center" wrapText="1"/>
      <protection locked="0"/>
    </xf>
    <xf numFmtId="4" fontId="26" fillId="0" borderId="0" xfId="0" applyNumberFormat="1" applyFont="1" applyAlignment="1" applyProtection="1">
      <alignment horizontal="center" vertical="center" wrapText="1"/>
      <protection locked="0"/>
    </xf>
    <xf numFmtId="4" fontId="25" fillId="0" borderId="0" xfId="0" applyNumberFormat="1" applyFont="1" applyAlignment="1" applyProtection="1">
      <alignment horizontal="center" vertical="center" wrapText="1"/>
      <protection locked="0"/>
    </xf>
    <xf numFmtId="10" fontId="25" fillId="0" borderId="0" xfId="0" applyNumberFormat="1" applyFont="1" applyAlignment="1" applyProtection="1">
      <alignment horizontal="center" vertical="center"/>
      <protection locked="0"/>
    </xf>
    <xf numFmtId="0" fontId="16" fillId="3" borderId="0" xfId="0" applyFont="1" applyFill="1" applyAlignment="1" applyProtection="1">
      <alignment horizontal="left" vertical="center" wrapText="1"/>
      <protection locked="0"/>
    </xf>
    <xf numFmtId="4" fontId="16" fillId="0" borderId="15" xfId="0" applyNumberFormat="1" applyFont="1" applyBorder="1" applyAlignment="1" applyProtection="1">
      <alignment horizontal="center" vertical="center" wrapText="1"/>
      <protection locked="0"/>
    </xf>
    <xf numFmtId="0" fontId="16" fillId="0" borderId="11" xfId="0" quotePrefix="1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left"/>
      <protection locked="0"/>
    </xf>
    <xf numFmtId="0" fontId="16" fillId="0" borderId="1" xfId="0" applyFont="1" applyBorder="1" applyAlignment="1" applyProtection="1">
      <alignment horizontal="center"/>
      <protection locked="0"/>
    </xf>
    <xf numFmtId="1" fontId="16" fillId="0" borderId="1" xfId="0" applyNumberFormat="1" applyFont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left" vertical="top"/>
      <protection locked="0"/>
    </xf>
    <xf numFmtId="0" fontId="15" fillId="0" borderId="0" xfId="0" applyFont="1" applyAlignment="1" applyProtection="1">
      <alignment horizontal="center" vertical="top" wrapText="1"/>
      <protection locked="0"/>
    </xf>
    <xf numFmtId="0" fontId="14" fillId="0" borderId="14" xfId="0" applyFont="1" applyBorder="1" applyAlignment="1" applyProtection="1">
      <alignment vertical="center" wrapText="1"/>
      <protection locked="0"/>
    </xf>
    <xf numFmtId="0" fontId="13" fillId="0" borderId="17" xfId="0" applyFont="1" applyBorder="1" applyProtection="1">
      <protection locked="0"/>
    </xf>
    <xf numFmtId="0" fontId="13" fillId="0" borderId="15" xfId="0" applyFont="1" applyBorder="1" applyProtection="1">
      <protection locked="0"/>
    </xf>
    <xf numFmtId="0" fontId="13" fillId="0" borderId="16" xfId="0" applyFont="1" applyBorder="1" applyProtection="1">
      <protection locked="0"/>
    </xf>
    <xf numFmtId="4" fontId="16" fillId="0" borderId="22" xfId="0" applyNumberFormat="1" applyFont="1" applyBorder="1" applyAlignment="1">
      <alignment horizontal="center" vertical="center" wrapText="1"/>
    </xf>
    <xf numFmtId="4" fontId="16" fillId="0" borderId="23" xfId="0" applyNumberFormat="1" applyFont="1" applyBorder="1" applyAlignment="1" applyProtection="1">
      <alignment horizontal="center" vertical="center" wrapText="1"/>
      <protection hidden="1"/>
    </xf>
    <xf numFmtId="10" fontId="16" fillId="0" borderId="24" xfId="0" applyNumberFormat="1" applyFont="1" applyBorder="1" applyAlignment="1" applyProtection="1">
      <alignment horizontal="center" vertical="center"/>
      <protection hidden="1"/>
    </xf>
    <xf numFmtId="4" fontId="16" fillId="0" borderId="1" xfId="0" applyNumberFormat="1" applyFont="1" applyBorder="1" applyAlignment="1" applyProtection="1">
      <alignment horizontal="center" vertical="center" wrapText="1"/>
      <protection hidden="1"/>
    </xf>
    <xf numFmtId="10" fontId="16" fillId="0" borderId="7" xfId="0" applyNumberFormat="1" applyFont="1" applyBorder="1" applyAlignment="1" applyProtection="1">
      <alignment horizontal="center" vertical="center"/>
      <protection hidden="1"/>
    </xf>
    <xf numFmtId="4" fontId="16" fillId="0" borderId="6" xfId="0" applyNumberFormat="1" applyFont="1" applyBorder="1" applyAlignment="1" applyProtection="1">
      <alignment horizontal="center" vertical="center" wrapText="1"/>
      <protection hidden="1"/>
    </xf>
    <xf numFmtId="10" fontId="16" fillId="0" borderId="8" xfId="0" applyNumberFormat="1" applyFont="1" applyBorder="1" applyAlignment="1" applyProtection="1">
      <alignment horizontal="center" vertical="center"/>
      <protection hidden="1"/>
    </xf>
    <xf numFmtId="4" fontId="5" fillId="0" borderId="6" xfId="0" applyNumberFormat="1" applyFont="1" applyBorder="1" applyAlignment="1" applyProtection="1">
      <alignment horizontal="center"/>
      <protection hidden="1"/>
    </xf>
    <xf numFmtId="4" fontId="5" fillId="0" borderId="8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5" fillId="0" borderId="1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 vertical="center"/>
      <protection hidden="1"/>
    </xf>
    <xf numFmtId="4" fontId="5" fillId="0" borderId="1" xfId="0" applyNumberFormat="1" applyFont="1" applyBorder="1" applyAlignment="1" applyProtection="1">
      <alignment horizontal="center" vertical="center"/>
      <protection hidden="1"/>
    </xf>
    <xf numFmtId="4" fontId="5" fillId="0" borderId="6" xfId="0" applyNumberFormat="1" applyFont="1" applyBorder="1" applyAlignment="1" applyProtection="1">
      <alignment horizontal="center" vertical="center"/>
      <protection hidden="1"/>
    </xf>
    <xf numFmtId="0" fontId="16" fillId="3" borderId="20" xfId="0" applyFont="1" applyFill="1" applyBorder="1" applyAlignment="1">
      <alignment horizontal="left" vertical="center" wrapText="1"/>
    </xf>
    <xf numFmtId="0" fontId="16" fillId="3" borderId="18" xfId="0" applyFont="1" applyFill="1" applyBorder="1" applyAlignment="1">
      <alignment vertical="center" wrapText="1"/>
    </xf>
    <xf numFmtId="0" fontId="15" fillId="3" borderId="18" xfId="0" applyFont="1" applyFill="1" applyBorder="1" applyAlignment="1">
      <alignment vertical="center" wrapText="1"/>
    </xf>
    <xf numFmtId="0" fontId="13" fillId="0" borderId="12" xfId="0" applyFont="1" applyBorder="1"/>
    <xf numFmtId="0" fontId="16" fillId="0" borderId="11" xfId="0" applyFont="1" applyBorder="1" applyAlignment="1">
      <alignment horizontal="center" vertical="center"/>
    </xf>
    <xf numFmtId="0" fontId="15" fillId="0" borderId="0" xfId="0" applyFont="1"/>
    <xf numFmtId="0" fontId="15" fillId="0" borderId="14" xfId="0" applyFont="1" applyBorder="1"/>
    <xf numFmtId="0" fontId="10" fillId="6" borderId="2" xfId="0" applyFont="1" applyFill="1" applyBorder="1" applyAlignment="1">
      <alignment horizontal="center" vertical="center"/>
    </xf>
    <xf numFmtId="4" fontId="5" fillId="6" borderId="2" xfId="0" applyNumberFormat="1" applyFont="1" applyFill="1" applyBorder="1" applyAlignment="1" applyProtection="1">
      <alignment horizontal="center"/>
      <protection hidden="1"/>
    </xf>
    <xf numFmtId="4" fontId="5" fillId="6" borderId="29" xfId="0" applyNumberFormat="1" applyFont="1" applyFill="1" applyBorder="1" applyAlignment="1" applyProtection="1">
      <alignment horizontal="center"/>
      <protection hidden="1"/>
    </xf>
    <xf numFmtId="0" fontId="10" fillId="6" borderId="1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 applyProtection="1">
      <alignment horizontal="center"/>
      <protection hidden="1"/>
    </xf>
    <xf numFmtId="0" fontId="10" fillId="6" borderId="6" xfId="0" applyFont="1" applyFill="1" applyBorder="1" applyAlignment="1">
      <alignment horizontal="center" vertical="center"/>
    </xf>
    <xf numFmtId="4" fontId="5" fillId="6" borderId="6" xfId="0" applyNumberFormat="1" applyFont="1" applyFill="1" applyBorder="1" applyAlignment="1" applyProtection="1">
      <alignment horizontal="center"/>
      <protection hidden="1"/>
    </xf>
    <xf numFmtId="4" fontId="5" fillId="6" borderId="30" xfId="0" applyNumberFormat="1" applyFont="1" applyFill="1" applyBorder="1" applyAlignment="1" applyProtection="1">
      <alignment horizontal="center"/>
      <protection hidden="1"/>
    </xf>
    <xf numFmtId="0" fontId="10" fillId="6" borderId="4" xfId="0" applyFont="1" applyFill="1" applyBorder="1" applyAlignment="1">
      <alignment horizontal="center" vertical="center"/>
    </xf>
    <xf numFmtId="4" fontId="5" fillId="6" borderId="4" xfId="0" applyNumberFormat="1" applyFont="1" applyFill="1" applyBorder="1" applyAlignment="1" applyProtection="1">
      <alignment horizontal="center" vertical="center"/>
      <protection hidden="1"/>
    </xf>
    <xf numFmtId="4" fontId="5" fillId="6" borderId="5" xfId="0" applyNumberFormat="1" applyFont="1" applyFill="1" applyBorder="1" applyAlignment="1" applyProtection="1">
      <alignment horizontal="center" vertical="center"/>
      <protection hidden="1"/>
    </xf>
    <xf numFmtId="4" fontId="5" fillId="6" borderId="6" xfId="0" applyNumberFormat="1" applyFont="1" applyFill="1" applyBorder="1" applyAlignment="1" applyProtection="1">
      <alignment horizontal="center" vertical="top"/>
      <protection hidden="1"/>
    </xf>
    <xf numFmtId="0" fontId="18" fillId="6" borderId="21" xfId="0" applyFont="1" applyFill="1" applyBorder="1" applyAlignment="1">
      <alignment vertical="center"/>
    </xf>
    <xf numFmtId="0" fontId="16" fillId="6" borderId="21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left"/>
    </xf>
    <xf numFmtId="0" fontId="19" fillId="6" borderId="0" xfId="0" applyFont="1" applyFill="1" applyAlignment="1" applyProtection="1">
      <alignment horizontal="left" vertical="center"/>
      <protection hidden="1"/>
    </xf>
    <xf numFmtId="4" fontId="17" fillId="0" borderId="0" xfId="0" applyNumberFormat="1" applyFont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>
      <alignment horizontal="center" wrapText="1"/>
    </xf>
    <xf numFmtId="0" fontId="10" fillId="0" borderId="1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18" fillId="6" borderId="1" xfId="0" applyFont="1" applyFill="1" applyBorder="1" applyAlignment="1">
      <alignment horizontal="center" vertical="top" wrapText="1"/>
    </xf>
    <xf numFmtId="0" fontId="28" fillId="4" borderId="2" xfId="0" applyFont="1" applyFill="1" applyBorder="1" applyAlignment="1" applyProtection="1">
      <alignment horizontal="center" vertical="center" wrapText="1"/>
      <protection locked="0"/>
    </xf>
    <xf numFmtId="0" fontId="28" fillId="4" borderId="1" xfId="0" applyFont="1" applyFill="1" applyBorder="1" applyAlignment="1" applyProtection="1">
      <alignment horizontal="center" vertical="center" wrapText="1"/>
      <protection locked="0"/>
    </xf>
    <xf numFmtId="0" fontId="28" fillId="4" borderId="6" xfId="0" applyFont="1" applyFill="1" applyBorder="1" applyAlignment="1" applyProtection="1">
      <alignment horizontal="center" vertical="center" wrapText="1"/>
      <protection locked="0"/>
    </xf>
    <xf numFmtId="0" fontId="18" fillId="6" borderId="21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5" xfId="0" applyFont="1" applyFill="1" applyBorder="1" applyAlignment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29" xfId="0" applyFont="1" applyFill="1" applyBorder="1" applyAlignment="1" applyProtection="1">
      <alignment horizontal="center" vertical="center"/>
      <protection locked="0"/>
    </xf>
    <xf numFmtId="0" fontId="5" fillId="4" borderId="30" xfId="0" applyFont="1" applyFill="1" applyBorder="1" applyAlignment="1" applyProtection="1">
      <alignment horizontal="center" vertical="center"/>
      <protection locked="0"/>
    </xf>
    <xf numFmtId="0" fontId="5" fillId="4" borderId="31" xfId="0" applyFont="1" applyFill="1" applyBorder="1" applyAlignment="1" applyProtection="1">
      <alignment horizontal="center" vertical="center"/>
      <protection locked="0"/>
    </xf>
    <xf numFmtId="0" fontId="10" fillId="6" borderId="25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8" fillId="6" borderId="21" xfId="0" applyFont="1" applyFill="1" applyBorder="1" applyAlignment="1" applyProtection="1">
      <alignment horizontal="center" vertical="center"/>
      <protection locked="0"/>
    </xf>
    <xf numFmtId="0" fontId="18" fillId="6" borderId="4" xfId="0" applyFont="1" applyFill="1" applyBorder="1" applyAlignment="1" applyProtection="1">
      <alignment horizontal="center" vertical="center"/>
      <protection locked="0"/>
    </xf>
    <xf numFmtId="0" fontId="18" fillId="6" borderId="5" xfId="0" applyFont="1" applyFill="1" applyBorder="1" applyAlignment="1" applyProtection="1">
      <alignment horizontal="center" vertical="center"/>
      <protection locked="0"/>
    </xf>
    <xf numFmtId="0" fontId="20" fillId="4" borderId="26" xfId="0" applyFont="1" applyFill="1" applyBorder="1" applyAlignment="1" applyProtection="1">
      <alignment vertical="center" wrapText="1"/>
      <protection locked="0"/>
    </xf>
    <xf numFmtId="0" fontId="20" fillId="4" borderId="27" xfId="0" applyFont="1" applyFill="1" applyBorder="1" applyAlignment="1" applyProtection="1">
      <alignment vertical="center" wrapText="1"/>
      <protection locked="0"/>
    </xf>
    <xf numFmtId="0" fontId="20" fillId="4" borderId="28" xfId="0" applyFont="1" applyFill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6" borderId="25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4" fontId="13" fillId="6" borderId="0" xfId="0" applyNumberFormat="1" applyFont="1" applyFill="1" applyAlignment="1" applyProtection="1">
      <alignment horizontal="center" vertical="center"/>
      <protection hidden="1"/>
    </xf>
    <xf numFmtId="0" fontId="15" fillId="3" borderId="32" xfId="0" applyFont="1" applyFill="1" applyBorder="1" applyAlignment="1" applyProtection="1">
      <alignment horizontal="left" vertical="center" wrapText="1"/>
      <protection locked="0"/>
    </xf>
    <xf numFmtId="0" fontId="15" fillId="3" borderId="33" xfId="0" applyFont="1" applyFill="1" applyBorder="1" applyAlignment="1" applyProtection="1">
      <alignment horizontal="left" vertical="center" wrapText="1"/>
      <protection locked="0"/>
    </xf>
    <xf numFmtId="0" fontId="15" fillId="3" borderId="34" xfId="0" applyFont="1" applyFill="1" applyBorder="1" applyAlignment="1" applyProtection="1">
      <alignment horizontal="left" vertical="center" wrapText="1"/>
      <protection locked="0"/>
    </xf>
    <xf numFmtId="0" fontId="16" fillId="0" borderId="15" xfId="0" applyFont="1" applyBorder="1" applyAlignment="1" applyProtection="1">
      <alignment horizontal="center"/>
      <protection locked="0"/>
    </xf>
    <xf numFmtId="0" fontId="16" fillId="0" borderId="16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 wrapText="1"/>
      <protection locked="0"/>
    </xf>
    <xf numFmtId="0" fontId="16" fillId="0" borderId="1" xfId="0" applyFont="1" applyBorder="1" applyAlignment="1" applyProtection="1">
      <alignment horizontal="left"/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left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22" fillId="6" borderId="35" xfId="0" applyFont="1" applyFill="1" applyBorder="1" applyAlignment="1">
      <alignment horizontal="center"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22" fillId="6" borderId="36" xfId="0" applyFont="1" applyFill="1" applyBorder="1" applyAlignment="1">
      <alignment horizontal="center" vertical="center" wrapText="1"/>
    </xf>
    <xf numFmtId="0" fontId="22" fillId="6" borderId="37" xfId="0" applyFont="1" applyFill="1" applyBorder="1" applyAlignment="1">
      <alignment horizontal="center" vertical="center" wrapText="1"/>
    </xf>
    <xf numFmtId="0" fontId="22" fillId="6" borderId="38" xfId="0" applyFont="1" applyFill="1" applyBorder="1" applyAlignment="1">
      <alignment horizontal="center" vertical="center" wrapText="1"/>
    </xf>
    <xf numFmtId="0" fontId="22" fillId="6" borderId="39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/>
    </xf>
    <xf numFmtId="0" fontId="16" fillId="7" borderId="21" xfId="0" applyFont="1" applyFill="1" applyBorder="1" applyAlignment="1">
      <alignment horizontal="left" vertical="center" wrapText="1"/>
    </xf>
    <xf numFmtId="0" fontId="16" fillId="7" borderId="4" xfId="0" applyFont="1" applyFill="1" applyBorder="1" applyAlignment="1">
      <alignment horizontal="left" vertical="center" wrapText="1"/>
    </xf>
    <xf numFmtId="0" fontId="16" fillId="7" borderId="5" xfId="0" applyFont="1" applyFill="1" applyBorder="1" applyAlignment="1">
      <alignment horizontal="left" vertical="center" wrapText="1"/>
    </xf>
    <xf numFmtId="0" fontId="25" fillId="3" borderId="0" xfId="0" applyFont="1" applyFill="1" applyAlignment="1" applyProtection="1">
      <alignment horizontal="left" vertical="center" wrapText="1"/>
      <protection locked="0"/>
    </xf>
    <xf numFmtId="0" fontId="14" fillId="5" borderId="0" xfId="0" applyFont="1" applyFill="1" applyAlignment="1" applyProtection="1">
      <alignment horizontal="left" vertical="center" wrapText="1"/>
      <protection locked="0"/>
    </xf>
    <xf numFmtId="0" fontId="21" fillId="6" borderId="1" xfId="0" applyFont="1" applyFill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/>
      <protection locked="0"/>
    </xf>
    <xf numFmtId="0" fontId="16" fillId="0" borderId="13" xfId="0" applyFont="1" applyBorder="1" applyAlignment="1" applyProtection="1">
      <alignment horizontal="center"/>
      <protection locked="0"/>
    </xf>
    <xf numFmtId="0" fontId="16" fillId="0" borderId="11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16" fillId="0" borderId="12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21" fillId="6" borderId="32" xfId="0" applyFont="1" applyFill="1" applyBorder="1" applyAlignment="1" applyProtection="1">
      <alignment horizontal="center" wrapText="1"/>
      <protection locked="0"/>
    </xf>
    <xf numFmtId="0" fontId="21" fillId="6" borderId="33" xfId="0" applyFont="1" applyFill="1" applyBorder="1" applyAlignment="1" applyProtection="1">
      <alignment horizontal="center" wrapText="1"/>
      <protection locked="0"/>
    </xf>
    <xf numFmtId="0" fontId="21" fillId="6" borderId="34" xfId="0" applyFont="1" applyFill="1" applyBorder="1" applyAlignment="1" applyProtection="1">
      <alignment horizontal="center" wrapText="1"/>
      <protection locked="0"/>
    </xf>
    <xf numFmtId="0" fontId="16" fillId="0" borderId="17" xfId="0" applyFont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14" fillId="5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Protection="1"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8" fillId="2" borderId="0" xfId="0" applyFont="1" applyFill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4" fontId="5" fillId="0" borderId="0" xfId="0" applyNumberFormat="1" applyFont="1" applyBorder="1" applyProtection="1">
      <protection locked="0"/>
    </xf>
    <xf numFmtId="0" fontId="11" fillId="0" borderId="0" xfId="0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Protection="1">
      <protection locked="0"/>
    </xf>
    <xf numFmtId="0" fontId="6" fillId="0" borderId="0" xfId="0" applyFont="1" applyBorder="1" applyAlignment="1" applyProtection="1">
      <alignment vertical="top"/>
      <protection locked="0"/>
    </xf>
    <xf numFmtId="4" fontId="5" fillId="0" borderId="0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</cellXfs>
  <cellStyles count="1">
    <cellStyle name="Normalny" xfId="0" builtinId="0"/>
  </cellStyles>
  <dxfs count="2"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3E4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2D4E89-8490-42CF-A59A-6F1EB7377C4C}" name="Tabela1" displayName="Tabela1" ref="A1:C7" totalsRowShown="0">
  <autoFilter ref="A1:C7" xr:uid="{30942F4F-757F-4506-9D72-0DA080F3A7E1}"/>
  <tableColumns count="3">
    <tableColumn id="1" xr3:uid="{00000000-0010-0000-0100-000001000000}" name="Wyszczególnienie prac"/>
    <tableColumn id="2" xr3:uid="{00000000-0010-0000-0100-000002000000}" name="Koszty niekwalifikowane"/>
    <tableColumn id="3" xr3:uid="{00000000-0010-0000-0100-000003000000}" name="Jednostka miar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AA280-C682-4989-A9A2-F94A2C53A7AB}">
  <sheetPr>
    <pageSetUpPr fitToPage="1"/>
  </sheetPr>
  <dimension ref="A1:M72"/>
  <sheetViews>
    <sheetView tabSelected="1" topLeftCell="A47" zoomScale="90" zoomScaleNormal="90" zoomScalePageLayoutView="70" workbookViewId="0">
      <selection activeCell="B67" sqref="A1:L67"/>
    </sheetView>
  </sheetViews>
  <sheetFormatPr defaultRowHeight="14.25" x14ac:dyDescent="0.25"/>
  <cols>
    <col min="1" max="1" width="2.140625" style="1" customWidth="1"/>
    <col min="2" max="2" width="4.140625" style="1" customWidth="1"/>
    <col min="3" max="3" width="50.5703125" style="1" customWidth="1"/>
    <col min="4" max="4" width="11.7109375" style="1" customWidth="1"/>
    <col min="5" max="5" width="12.42578125" style="1" bestFit="1" customWidth="1"/>
    <col min="6" max="6" width="8" style="1" customWidth="1"/>
    <col min="7" max="7" width="45.5703125" style="1" customWidth="1"/>
    <col min="8" max="8" width="18.28515625" style="1" customWidth="1"/>
    <col min="9" max="12" width="23.28515625" style="1" customWidth="1"/>
    <col min="13" max="13" width="3.5703125" style="1" customWidth="1"/>
    <col min="14" max="16384" width="9.140625" style="2"/>
  </cols>
  <sheetData>
    <row r="1" spans="1:13" ht="21.75" customHeight="1" thickBot="1" x14ac:dyDescent="0.3">
      <c r="A1" s="39"/>
      <c r="B1" s="40"/>
      <c r="C1" s="55" t="s">
        <v>94</v>
      </c>
      <c r="D1" s="56"/>
      <c r="E1" s="56"/>
      <c r="F1" s="56"/>
      <c r="G1" s="56"/>
      <c r="H1" s="56"/>
      <c r="I1" s="56"/>
      <c r="J1" s="168" t="s">
        <v>0</v>
      </c>
      <c r="K1" s="168"/>
      <c r="L1" s="169"/>
      <c r="M1" s="41"/>
    </row>
    <row r="2" spans="1:13" ht="56.25" customHeight="1" thickBot="1" x14ac:dyDescent="0.3">
      <c r="A2" s="42"/>
      <c r="B2" s="230"/>
      <c r="C2" s="179" t="s">
        <v>1</v>
      </c>
      <c r="D2" s="180"/>
      <c r="E2" s="180"/>
      <c r="F2" s="180"/>
      <c r="G2" s="180"/>
      <c r="H2" s="180"/>
      <c r="I2" s="180"/>
      <c r="J2" s="180"/>
      <c r="K2" s="180"/>
      <c r="L2" s="181"/>
      <c r="M2" s="43"/>
    </row>
    <row r="3" spans="1:13" ht="11.25" customHeight="1" thickBot="1" x14ac:dyDescent="0.3">
      <c r="A3" s="42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43"/>
    </row>
    <row r="4" spans="1:13" ht="20.25" customHeight="1" thickBot="1" x14ac:dyDescent="0.3">
      <c r="A4" s="42"/>
      <c r="B4" s="176" t="s">
        <v>2</v>
      </c>
      <c r="C4" s="177"/>
      <c r="D4" s="177"/>
      <c r="E4" s="177"/>
      <c r="F4" s="177"/>
      <c r="G4" s="177"/>
      <c r="H4" s="177"/>
      <c r="I4" s="177"/>
      <c r="J4" s="177"/>
      <c r="K4" s="177"/>
      <c r="L4" s="178"/>
      <c r="M4" s="43"/>
    </row>
    <row r="5" spans="1:13" ht="16.5" customHeight="1" x14ac:dyDescent="0.25">
      <c r="A5" s="42"/>
      <c r="B5" s="190" t="s">
        <v>3</v>
      </c>
      <c r="C5" s="133" t="s">
        <v>4</v>
      </c>
      <c r="D5" s="133" t="s">
        <v>5</v>
      </c>
      <c r="E5" s="133"/>
      <c r="F5" s="133" t="s">
        <v>6</v>
      </c>
      <c r="G5" s="133"/>
      <c r="H5" s="133" t="s">
        <v>7</v>
      </c>
      <c r="I5" s="133" t="s">
        <v>8</v>
      </c>
      <c r="J5" s="134"/>
      <c r="K5" s="134"/>
      <c r="L5" s="135"/>
      <c r="M5" s="43"/>
    </row>
    <row r="6" spans="1:13" ht="28.5" customHeight="1" x14ac:dyDescent="0.25">
      <c r="A6" s="42"/>
      <c r="B6" s="191"/>
      <c r="C6" s="170"/>
      <c r="D6" s="170"/>
      <c r="E6" s="170"/>
      <c r="F6" s="170"/>
      <c r="G6" s="170"/>
      <c r="H6" s="170"/>
      <c r="I6" s="136"/>
      <c r="J6" s="136"/>
      <c r="K6" s="136"/>
      <c r="L6" s="137"/>
      <c r="M6" s="43"/>
    </row>
    <row r="7" spans="1:13" ht="8.25" customHeight="1" x14ac:dyDescent="0.25">
      <c r="A7" s="42"/>
      <c r="B7" s="191"/>
      <c r="C7" s="170"/>
      <c r="D7" s="170"/>
      <c r="E7" s="170"/>
      <c r="F7" s="170"/>
      <c r="G7" s="170"/>
      <c r="H7" s="170"/>
      <c r="I7" s="170" t="s">
        <v>9</v>
      </c>
      <c r="J7" s="182">
        <v>2025</v>
      </c>
      <c r="K7" s="182">
        <f>J7+1</f>
        <v>2026</v>
      </c>
      <c r="L7" s="173">
        <f>K7+1</f>
        <v>2027</v>
      </c>
      <c r="M7" s="43"/>
    </row>
    <row r="8" spans="1:13" ht="32.25" customHeight="1" thickBot="1" x14ac:dyDescent="0.3">
      <c r="A8" s="42"/>
      <c r="B8" s="192"/>
      <c r="C8" s="175"/>
      <c r="D8" s="57" t="s">
        <v>10</v>
      </c>
      <c r="E8" s="57" t="s">
        <v>11</v>
      </c>
      <c r="F8" s="175" t="s">
        <v>12</v>
      </c>
      <c r="G8" s="175"/>
      <c r="H8" s="57" t="s">
        <v>12</v>
      </c>
      <c r="I8" s="175"/>
      <c r="J8" s="183"/>
      <c r="K8" s="183"/>
      <c r="L8" s="174"/>
      <c r="M8" s="43"/>
    </row>
    <row r="9" spans="1:13" ht="18" customHeight="1" thickBot="1" x14ac:dyDescent="0.3">
      <c r="A9" s="42"/>
      <c r="B9" s="153" t="s">
        <v>13</v>
      </c>
      <c r="C9" s="154"/>
      <c r="D9" s="154"/>
      <c r="E9" s="154"/>
      <c r="F9" s="154"/>
      <c r="G9" s="154"/>
      <c r="H9" s="154"/>
      <c r="I9" s="154"/>
      <c r="J9" s="154"/>
      <c r="K9" s="154"/>
      <c r="L9" s="155"/>
      <c r="M9" s="43"/>
    </row>
    <row r="10" spans="1:13" ht="18" customHeight="1" x14ac:dyDescent="0.25">
      <c r="A10" s="42"/>
      <c r="B10" s="138">
        <v>1</v>
      </c>
      <c r="C10" s="150" t="s">
        <v>87</v>
      </c>
      <c r="D10" s="156" t="s">
        <v>14</v>
      </c>
      <c r="E10" s="156">
        <v>0</v>
      </c>
      <c r="F10" s="11" t="s">
        <v>15</v>
      </c>
      <c r="G10" s="102">
        <f t="shared" ref="G10:G25" si="0">H10+I10</f>
        <v>0</v>
      </c>
      <c r="H10" s="34">
        <v>0</v>
      </c>
      <c r="I10" s="102">
        <f>J10+K10+L10</f>
        <v>0</v>
      </c>
      <c r="J10" s="34">
        <v>0</v>
      </c>
      <c r="K10" s="34">
        <v>0</v>
      </c>
      <c r="L10" s="35">
        <v>0</v>
      </c>
      <c r="M10" s="43"/>
    </row>
    <row r="11" spans="1:13" ht="18" customHeight="1" x14ac:dyDescent="0.25">
      <c r="A11" s="42"/>
      <c r="B11" s="139"/>
      <c r="C11" s="151"/>
      <c r="D11" s="157"/>
      <c r="E11" s="157"/>
      <c r="F11" s="12" t="s">
        <v>16</v>
      </c>
      <c r="G11" s="103">
        <f t="shared" si="0"/>
        <v>0</v>
      </c>
      <c r="H11" s="103">
        <v>0</v>
      </c>
      <c r="I11" s="103">
        <f>J11+K11+L11</f>
        <v>0</v>
      </c>
      <c r="J11" s="36">
        <v>0</v>
      </c>
      <c r="K11" s="36">
        <v>0</v>
      </c>
      <c r="L11" s="37">
        <v>0</v>
      </c>
      <c r="M11" s="43"/>
    </row>
    <row r="12" spans="1:13" ht="18" customHeight="1" x14ac:dyDescent="0.25">
      <c r="A12" s="42"/>
      <c r="B12" s="139"/>
      <c r="C12" s="151"/>
      <c r="D12" s="157"/>
      <c r="E12" s="157"/>
      <c r="F12" s="12" t="s">
        <v>17</v>
      </c>
      <c r="G12" s="103">
        <f t="shared" si="0"/>
        <v>0</v>
      </c>
      <c r="H12" s="103">
        <v>0</v>
      </c>
      <c r="I12" s="103">
        <f>J12+K12+L12</f>
        <v>0</v>
      </c>
      <c r="J12" s="36">
        <v>0</v>
      </c>
      <c r="K12" s="36">
        <v>0</v>
      </c>
      <c r="L12" s="37">
        <v>0</v>
      </c>
      <c r="M12" s="43"/>
    </row>
    <row r="13" spans="1:13" ht="18" customHeight="1" thickBot="1" x14ac:dyDescent="0.3">
      <c r="A13" s="42"/>
      <c r="B13" s="140"/>
      <c r="C13" s="152"/>
      <c r="D13" s="158"/>
      <c r="E13" s="158"/>
      <c r="F13" s="13" t="s">
        <v>18</v>
      </c>
      <c r="G13" s="100">
        <f t="shared" si="0"/>
        <v>0</v>
      </c>
      <c r="H13" s="100">
        <f>H10</f>
        <v>0</v>
      </c>
      <c r="I13" s="100">
        <f>J13+K13+L13</f>
        <v>0</v>
      </c>
      <c r="J13" s="100">
        <f>J10-J11-J12</f>
        <v>0</v>
      </c>
      <c r="K13" s="100">
        <f>K10-K11-K12</f>
        <v>0</v>
      </c>
      <c r="L13" s="101">
        <f>L10-L11-L12</f>
        <v>0</v>
      </c>
      <c r="M13" s="43"/>
    </row>
    <row r="14" spans="1:13" ht="18" customHeight="1" x14ac:dyDescent="0.25">
      <c r="A14" s="42"/>
      <c r="B14" s="138">
        <f>B10+1</f>
        <v>2</v>
      </c>
      <c r="C14" s="150" t="s">
        <v>87</v>
      </c>
      <c r="D14" s="156" t="s">
        <v>14</v>
      </c>
      <c r="E14" s="156">
        <v>0</v>
      </c>
      <c r="F14" s="11" t="s">
        <v>15</v>
      </c>
      <c r="G14" s="102">
        <f t="shared" si="0"/>
        <v>0</v>
      </c>
      <c r="H14" s="34">
        <v>0</v>
      </c>
      <c r="I14" s="102">
        <f t="shared" ref="I14:I33" si="1">J14+K14+L14</f>
        <v>0</v>
      </c>
      <c r="J14" s="34">
        <v>0</v>
      </c>
      <c r="K14" s="34">
        <v>0</v>
      </c>
      <c r="L14" s="35">
        <v>0</v>
      </c>
      <c r="M14" s="43"/>
    </row>
    <row r="15" spans="1:13" ht="18" customHeight="1" x14ac:dyDescent="0.25">
      <c r="A15" s="42"/>
      <c r="B15" s="139"/>
      <c r="C15" s="151"/>
      <c r="D15" s="157"/>
      <c r="E15" s="157"/>
      <c r="F15" s="12" t="s">
        <v>16</v>
      </c>
      <c r="G15" s="103">
        <f t="shared" si="0"/>
        <v>0</v>
      </c>
      <c r="H15" s="103">
        <v>0</v>
      </c>
      <c r="I15" s="103">
        <f t="shared" si="1"/>
        <v>0</v>
      </c>
      <c r="J15" s="36">
        <v>0</v>
      </c>
      <c r="K15" s="36">
        <v>0</v>
      </c>
      <c r="L15" s="37">
        <v>0</v>
      </c>
      <c r="M15" s="43"/>
    </row>
    <row r="16" spans="1:13" ht="18" customHeight="1" x14ac:dyDescent="0.25">
      <c r="A16" s="42"/>
      <c r="B16" s="139"/>
      <c r="C16" s="151"/>
      <c r="D16" s="157"/>
      <c r="E16" s="157"/>
      <c r="F16" s="12" t="s">
        <v>17</v>
      </c>
      <c r="G16" s="103">
        <f t="shared" si="0"/>
        <v>0</v>
      </c>
      <c r="H16" s="103">
        <v>0</v>
      </c>
      <c r="I16" s="103">
        <f t="shared" si="1"/>
        <v>0</v>
      </c>
      <c r="J16" s="36">
        <v>0</v>
      </c>
      <c r="K16" s="36">
        <v>0</v>
      </c>
      <c r="L16" s="37">
        <v>0</v>
      </c>
      <c r="M16" s="43"/>
    </row>
    <row r="17" spans="1:13" ht="18" customHeight="1" thickBot="1" x14ac:dyDescent="0.3">
      <c r="A17" s="42"/>
      <c r="B17" s="140"/>
      <c r="C17" s="152"/>
      <c r="D17" s="158"/>
      <c r="E17" s="158"/>
      <c r="F17" s="13" t="s">
        <v>18</v>
      </c>
      <c r="G17" s="100">
        <f t="shared" si="0"/>
        <v>0</v>
      </c>
      <c r="H17" s="100">
        <f>H14</f>
        <v>0</v>
      </c>
      <c r="I17" s="100">
        <f t="shared" si="1"/>
        <v>0</v>
      </c>
      <c r="J17" s="100">
        <f>J14-J15-J16</f>
        <v>0</v>
      </c>
      <c r="K17" s="100">
        <f>K14-K15-K16</f>
        <v>0</v>
      </c>
      <c r="L17" s="101">
        <f>L14-L15-L16</f>
        <v>0</v>
      </c>
      <c r="M17" s="43"/>
    </row>
    <row r="18" spans="1:13" ht="18" customHeight="1" x14ac:dyDescent="0.25">
      <c r="A18" s="42"/>
      <c r="B18" s="138">
        <f t="shared" ref="B18" si="2">B14+1</f>
        <v>3</v>
      </c>
      <c r="C18" s="150" t="s">
        <v>87</v>
      </c>
      <c r="D18" s="159" t="s">
        <v>14</v>
      </c>
      <c r="E18" s="159">
        <v>0</v>
      </c>
      <c r="F18" s="11" t="s">
        <v>15</v>
      </c>
      <c r="G18" s="102">
        <f t="shared" si="0"/>
        <v>0</v>
      </c>
      <c r="H18" s="34">
        <v>0</v>
      </c>
      <c r="I18" s="102">
        <f t="shared" ref="I18:I25" si="3">J18+K18+L18</f>
        <v>0</v>
      </c>
      <c r="J18" s="34">
        <v>0</v>
      </c>
      <c r="K18" s="34">
        <v>0</v>
      </c>
      <c r="L18" s="35">
        <v>0</v>
      </c>
      <c r="M18" s="43"/>
    </row>
    <row r="19" spans="1:13" ht="18" customHeight="1" x14ac:dyDescent="0.25">
      <c r="A19" s="42"/>
      <c r="B19" s="139"/>
      <c r="C19" s="151"/>
      <c r="D19" s="160"/>
      <c r="E19" s="160"/>
      <c r="F19" s="12" t="s">
        <v>16</v>
      </c>
      <c r="G19" s="103">
        <f t="shared" si="0"/>
        <v>0</v>
      </c>
      <c r="H19" s="103">
        <v>0</v>
      </c>
      <c r="I19" s="103">
        <f t="shared" si="3"/>
        <v>0</v>
      </c>
      <c r="J19" s="36">
        <v>0</v>
      </c>
      <c r="K19" s="36">
        <v>0</v>
      </c>
      <c r="L19" s="37">
        <v>0</v>
      </c>
      <c r="M19" s="43"/>
    </row>
    <row r="20" spans="1:13" ht="18" customHeight="1" x14ac:dyDescent="0.25">
      <c r="A20" s="42"/>
      <c r="B20" s="139"/>
      <c r="C20" s="151"/>
      <c r="D20" s="160"/>
      <c r="E20" s="160"/>
      <c r="F20" s="12" t="s">
        <v>17</v>
      </c>
      <c r="G20" s="103">
        <f t="shared" si="0"/>
        <v>0</v>
      </c>
      <c r="H20" s="103">
        <v>0</v>
      </c>
      <c r="I20" s="103">
        <f t="shared" si="3"/>
        <v>0</v>
      </c>
      <c r="J20" s="36">
        <v>0</v>
      </c>
      <c r="K20" s="36">
        <v>0</v>
      </c>
      <c r="L20" s="37">
        <v>0</v>
      </c>
      <c r="M20" s="43"/>
    </row>
    <row r="21" spans="1:13" ht="18" customHeight="1" thickBot="1" x14ac:dyDescent="0.3">
      <c r="A21" s="42"/>
      <c r="B21" s="140"/>
      <c r="C21" s="152"/>
      <c r="D21" s="161"/>
      <c r="E21" s="161"/>
      <c r="F21" s="13" t="s">
        <v>18</v>
      </c>
      <c r="G21" s="100">
        <f t="shared" si="0"/>
        <v>0</v>
      </c>
      <c r="H21" s="100">
        <f>H18</f>
        <v>0</v>
      </c>
      <c r="I21" s="100">
        <f t="shared" si="3"/>
        <v>0</v>
      </c>
      <c r="J21" s="100">
        <f>J18-J19-J20</f>
        <v>0</v>
      </c>
      <c r="K21" s="100">
        <f>K18-K19-K20</f>
        <v>0</v>
      </c>
      <c r="L21" s="101">
        <f>L18-L19-L20</f>
        <v>0</v>
      </c>
      <c r="M21" s="43"/>
    </row>
    <row r="22" spans="1:13" ht="18" customHeight="1" x14ac:dyDescent="0.25">
      <c r="A22" s="42"/>
      <c r="B22" s="138">
        <f t="shared" ref="B22" si="4">B18+1</f>
        <v>4</v>
      </c>
      <c r="C22" s="150" t="s">
        <v>87</v>
      </c>
      <c r="D22" s="159" t="s">
        <v>14</v>
      </c>
      <c r="E22" s="159">
        <v>0</v>
      </c>
      <c r="F22" s="11" t="s">
        <v>15</v>
      </c>
      <c r="G22" s="102">
        <f t="shared" si="0"/>
        <v>0</v>
      </c>
      <c r="H22" s="34">
        <v>0</v>
      </c>
      <c r="I22" s="102">
        <f t="shared" si="3"/>
        <v>0</v>
      </c>
      <c r="J22" s="34">
        <v>0</v>
      </c>
      <c r="K22" s="34">
        <v>0</v>
      </c>
      <c r="L22" s="35">
        <v>0</v>
      </c>
      <c r="M22" s="43"/>
    </row>
    <row r="23" spans="1:13" ht="18" customHeight="1" x14ac:dyDescent="0.25">
      <c r="A23" s="42"/>
      <c r="B23" s="139"/>
      <c r="C23" s="151"/>
      <c r="D23" s="160"/>
      <c r="E23" s="160"/>
      <c r="F23" s="12" t="s">
        <v>16</v>
      </c>
      <c r="G23" s="103">
        <f t="shared" si="0"/>
        <v>0</v>
      </c>
      <c r="H23" s="103">
        <v>0</v>
      </c>
      <c r="I23" s="103">
        <f t="shared" si="3"/>
        <v>0</v>
      </c>
      <c r="J23" s="36">
        <v>0</v>
      </c>
      <c r="K23" s="36">
        <v>0</v>
      </c>
      <c r="L23" s="37">
        <v>0</v>
      </c>
      <c r="M23" s="43"/>
    </row>
    <row r="24" spans="1:13" ht="18" customHeight="1" x14ac:dyDescent="0.25">
      <c r="A24" s="42"/>
      <c r="B24" s="139"/>
      <c r="C24" s="151"/>
      <c r="D24" s="160"/>
      <c r="E24" s="160"/>
      <c r="F24" s="12" t="s">
        <v>17</v>
      </c>
      <c r="G24" s="103">
        <f t="shared" si="0"/>
        <v>0</v>
      </c>
      <c r="H24" s="103">
        <v>0</v>
      </c>
      <c r="I24" s="103">
        <f t="shared" si="3"/>
        <v>0</v>
      </c>
      <c r="J24" s="36">
        <v>0</v>
      </c>
      <c r="K24" s="36">
        <v>0</v>
      </c>
      <c r="L24" s="37">
        <v>0</v>
      </c>
      <c r="M24" s="43"/>
    </row>
    <row r="25" spans="1:13" ht="18" customHeight="1" thickBot="1" x14ac:dyDescent="0.3">
      <c r="A25" s="42"/>
      <c r="B25" s="140"/>
      <c r="C25" s="152"/>
      <c r="D25" s="161"/>
      <c r="E25" s="161"/>
      <c r="F25" s="13" t="s">
        <v>18</v>
      </c>
      <c r="G25" s="100">
        <f t="shared" si="0"/>
        <v>0</v>
      </c>
      <c r="H25" s="100">
        <f>H22</f>
        <v>0</v>
      </c>
      <c r="I25" s="100">
        <f t="shared" si="3"/>
        <v>0</v>
      </c>
      <c r="J25" s="100">
        <f>J22-J23-J24</f>
        <v>0</v>
      </c>
      <c r="K25" s="100">
        <f>K22-K23-K24</f>
        <v>0</v>
      </c>
      <c r="L25" s="101">
        <f>L22-L23-L24</f>
        <v>0</v>
      </c>
      <c r="M25" s="43"/>
    </row>
    <row r="26" spans="1:13" ht="18" customHeight="1" x14ac:dyDescent="0.25">
      <c r="A26" s="42"/>
      <c r="B26" s="138">
        <f t="shared" ref="B26" si="5">B22+1</f>
        <v>5</v>
      </c>
      <c r="C26" s="150" t="s">
        <v>87</v>
      </c>
      <c r="D26" s="159" t="s">
        <v>14</v>
      </c>
      <c r="E26" s="159">
        <v>0</v>
      </c>
      <c r="F26" s="11" t="s">
        <v>15</v>
      </c>
      <c r="G26" s="102">
        <f t="shared" ref="G26:G33" si="6">H26+I26</f>
        <v>0</v>
      </c>
      <c r="H26" s="34">
        <v>0</v>
      </c>
      <c r="I26" s="102">
        <f t="shared" si="1"/>
        <v>0</v>
      </c>
      <c r="J26" s="34">
        <v>0</v>
      </c>
      <c r="K26" s="34">
        <v>0</v>
      </c>
      <c r="L26" s="35">
        <v>0</v>
      </c>
      <c r="M26" s="43"/>
    </row>
    <row r="27" spans="1:13" ht="18" customHeight="1" x14ac:dyDescent="0.25">
      <c r="A27" s="42"/>
      <c r="B27" s="139"/>
      <c r="C27" s="151"/>
      <c r="D27" s="160"/>
      <c r="E27" s="160"/>
      <c r="F27" s="12" t="s">
        <v>16</v>
      </c>
      <c r="G27" s="103">
        <f t="shared" si="6"/>
        <v>0</v>
      </c>
      <c r="H27" s="103">
        <v>0</v>
      </c>
      <c r="I27" s="103">
        <f t="shared" si="1"/>
        <v>0</v>
      </c>
      <c r="J27" s="36">
        <v>0</v>
      </c>
      <c r="K27" s="36">
        <v>0</v>
      </c>
      <c r="L27" s="37">
        <v>0</v>
      </c>
      <c r="M27" s="43"/>
    </row>
    <row r="28" spans="1:13" ht="18" customHeight="1" x14ac:dyDescent="0.25">
      <c r="A28" s="42"/>
      <c r="B28" s="139"/>
      <c r="C28" s="151"/>
      <c r="D28" s="160"/>
      <c r="E28" s="160"/>
      <c r="F28" s="12" t="s">
        <v>17</v>
      </c>
      <c r="G28" s="103">
        <f t="shared" si="6"/>
        <v>0</v>
      </c>
      <c r="H28" s="103">
        <v>0</v>
      </c>
      <c r="I28" s="103">
        <f t="shared" si="1"/>
        <v>0</v>
      </c>
      <c r="J28" s="36">
        <v>0</v>
      </c>
      <c r="K28" s="36">
        <v>0</v>
      </c>
      <c r="L28" s="37">
        <v>0</v>
      </c>
      <c r="M28" s="43"/>
    </row>
    <row r="29" spans="1:13" ht="18" customHeight="1" thickBot="1" x14ac:dyDescent="0.3">
      <c r="A29" s="42"/>
      <c r="B29" s="140"/>
      <c r="C29" s="152"/>
      <c r="D29" s="161"/>
      <c r="E29" s="161"/>
      <c r="F29" s="13" t="s">
        <v>18</v>
      </c>
      <c r="G29" s="100">
        <f t="shared" si="6"/>
        <v>0</v>
      </c>
      <c r="H29" s="100">
        <f>H26</f>
        <v>0</v>
      </c>
      <c r="I29" s="100">
        <f t="shared" si="1"/>
        <v>0</v>
      </c>
      <c r="J29" s="100">
        <f>J26-J27-J28</f>
        <v>0</v>
      </c>
      <c r="K29" s="100">
        <f>K26-K27-K28</f>
        <v>0</v>
      </c>
      <c r="L29" s="101">
        <f>L26-L27-L28</f>
        <v>0</v>
      </c>
      <c r="M29" s="43"/>
    </row>
    <row r="30" spans="1:13" ht="20.25" customHeight="1" x14ac:dyDescent="0.25">
      <c r="A30" s="42"/>
      <c r="B30" s="138">
        <f t="shared" ref="B30" si="7">B26+1</f>
        <v>6</v>
      </c>
      <c r="C30" s="150" t="s">
        <v>87</v>
      </c>
      <c r="D30" s="159" t="s">
        <v>14</v>
      </c>
      <c r="E30" s="156">
        <v>0</v>
      </c>
      <c r="F30" s="11" t="s">
        <v>15</v>
      </c>
      <c r="G30" s="102">
        <f t="shared" si="6"/>
        <v>0</v>
      </c>
      <c r="H30" s="34">
        <v>0</v>
      </c>
      <c r="I30" s="102">
        <f t="shared" si="1"/>
        <v>0</v>
      </c>
      <c r="J30" s="34">
        <v>0</v>
      </c>
      <c r="K30" s="34">
        <v>0</v>
      </c>
      <c r="L30" s="35">
        <v>0</v>
      </c>
      <c r="M30" s="43"/>
    </row>
    <row r="31" spans="1:13" ht="18" customHeight="1" x14ac:dyDescent="0.25">
      <c r="A31" s="42"/>
      <c r="B31" s="139"/>
      <c r="C31" s="151"/>
      <c r="D31" s="160"/>
      <c r="E31" s="157"/>
      <c r="F31" s="12" t="s">
        <v>16</v>
      </c>
      <c r="G31" s="103">
        <f t="shared" si="6"/>
        <v>0</v>
      </c>
      <c r="H31" s="103">
        <v>0</v>
      </c>
      <c r="I31" s="103">
        <f t="shared" si="1"/>
        <v>0</v>
      </c>
      <c r="J31" s="36">
        <v>0</v>
      </c>
      <c r="K31" s="36">
        <v>0</v>
      </c>
      <c r="L31" s="37">
        <v>0</v>
      </c>
      <c r="M31" s="43"/>
    </row>
    <row r="32" spans="1:13" ht="18" customHeight="1" x14ac:dyDescent="0.25">
      <c r="A32" s="42"/>
      <c r="B32" s="139"/>
      <c r="C32" s="151"/>
      <c r="D32" s="160"/>
      <c r="E32" s="157"/>
      <c r="F32" s="12" t="s">
        <v>17</v>
      </c>
      <c r="G32" s="103">
        <f t="shared" si="6"/>
        <v>0</v>
      </c>
      <c r="H32" s="103">
        <v>0</v>
      </c>
      <c r="I32" s="103">
        <f t="shared" si="1"/>
        <v>0</v>
      </c>
      <c r="J32" s="36">
        <v>0</v>
      </c>
      <c r="K32" s="36">
        <v>0</v>
      </c>
      <c r="L32" s="37">
        <v>0</v>
      </c>
      <c r="M32" s="43"/>
    </row>
    <row r="33" spans="1:13" ht="18" customHeight="1" thickBot="1" x14ac:dyDescent="0.3">
      <c r="A33" s="42"/>
      <c r="B33" s="140"/>
      <c r="C33" s="152"/>
      <c r="D33" s="161"/>
      <c r="E33" s="158"/>
      <c r="F33" s="13" t="s">
        <v>18</v>
      </c>
      <c r="G33" s="100">
        <f t="shared" si="6"/>
        <v>0</v>
      </c>
      <c r="H33" s="100">
        <f>H30</f>
        <v>0</v>
      </c>
      <c r="I33" s="100">
        <f t="shared" si="1"/>
        <v>0</v>
      </c>
      <c r="J33" s="100">
        <f>J30-J31-J32</f>
        <v>0</v>
      </c>
      <c r="K33" s="100">
        <f>K30-K31-K32</f>
        <v>0</v>
      </c>
      <c r="L33" s="101">
        <f>L30-L31-L32</f>
        <v>0</v>
      </c>
      <c r="M33" s="43"/>
    </row>
    <row r="34" spans="1:13" ht="17.25" customHeight="1" x14ac:dyDescent="0.25">
      <c r="A34" s="42"/>
      <c r="B34" s="162" t="s">
        <v>19</v>
      </c>
      <c r="C34" s="163"/>
      <c r="D34" s="163"/>
      <c r="E34" s="163"/>
      <c r="F34" s="114" t="s">
        <v>15</v>
      </c>
      <c r="G34" s="115">
        <f>H34+I34</f>
        <v>0</v>
      </c>
      <c r="H34" s="116">
        <f>SUM(H10,H14,H18,H22,H26,H30)</f>
        <v>0</v>
      </c>
      <c r="I34" s="115">
        <f>J34+K34+L34</f>
        <v>0</v>
      </c>
      <c r="J34" s="116">
        <f>SUM(J10,J14,J18,J22,J26,J30)</f>
        <v>0</v>
      </c>
      <c r="K34" s="116">
        <f t="shared" ref="K34:L34" si="8">SUM(K10,K14,K18,K22,K26,K30)</f>
        <v>0</v>
      </c>
      <c r="L34" s="116">
        <f t="shared" si="8"/>
        <v>0</v>
      </c>
      <c r="M34" s="43"/>
    </row>
    <row r="35" spans="1:13" ht="17.25" customHeight="1" x14ac:dyDescent="0.25">
      <c r="A35" s="42"/>
      <c r="B35" s="164"/>
      <c r="C35" s="165"/>
      <c r="D35" s="165"/>
      <c r="E35" s="165"/>
      <c r="F35" s="117" t="s">
        <v>16</v>
      </c>
      <c r="G35" s="118">
        <f>H35+I35</f>
        <v>0</v>
      </c>
      <c r="H35" s="118">
        <f t="shared" ref="H35:H37" si="9">SUM(H11,H15,H19,H23,H27,H31)</f>
        <v>0</v>
      </c>
      <c r="I35" s="118">
        <f>J35+K35+L35</f>
        <v>0</v>
      </c>
      <c r="J35" s="118">
        <f>SUM(J11,J15,J19,J23,J27,J31)</f>
        <v>0</v>
      </c>
      <c r="K35" s="118">
        <f t="shared" ref="K35:L37" si="10">SUM(K11,K15,K19,K23,K27,K31)</f>
        <v>0</v>
      </c>
      <c r="L35" s="118">
        <f t="shared" si="10"/>
        <v>0</v>
      </c>
      <c r="M35" s="43"/>
    </row>
    <row r="36" spans="1:13" ht="17.25" customHeight="1" x14ac:dyDescent="0.25">
      <c r="A36" s="42"/>
      <c r="B36" s="164"/>
      <c r="C36" s="165"/>
      <c r="D36" s="165"/>
      <c r="E36" s="165"/>
      <c r="F36" s="117" t="s">
        <v>17</v>
      </c>
      <c r="G36" s="118">
        <f>H36+I36</f>
        <v>0</v>
      </c>
      <c r="H36" s="118">
        <f t="shared" si="9"/>
        <v>0</v>
      </c>
      <c r="I36" s="118">
        <f>J36+K36+L36</f>
        <v>0</v>
      </c>
      <c r="J36" s="118">
        <f>SUM(J12,J16,J20,J24,J28,J32)</f>
        <v>0</v>
      </c>
      <c r="K36" s="118">
        <f t="shared" si="10"/>
        <v>0</v>
      </c>
      <c r="L36" s="118">
        <f t="shared" si="10"/>
        <v>0</v>
      </c>
      <c r="M36" s="43"/>
    </row>
    <row r="37" spans="1:13" ht="17.25" customHeight="1" thickBot="1" x14ac:dyDescent="0.3">
      <c r="A37" s="42"/>
      <c r="B37" s="166"/>
      <c r="C37" s="167"/>
      <c r="D37" s="167"/>
      <c r="E37" s="167"/>
      <c r="F37" s="119" t="s">
        <v>18</v>
      </c>
      <c r="G37" s="120">
        <f>H37+I37</f>
        <v>0</v>
      </c>
      <c r="H37" s="121">
        <f t="shared" si="9"/>
        <v>0</v>
      </c>
      <c r="I37" s="120">
        <f>J37+K37+L37</f>
        <v>0</v>
      </c>
      <c r="J37" s="121">
        <f>SUM(J13,J17,J21,J25,J29,J33)</f>
        <v>0</v>
      </c>
      <c r="K37" s="121">
        <f t="shared" si="10"/>
        <v>0</v>
      </c>
      <c r="L37" s="121">
        <f t="shared" si="10"/>
        <v>0</v>
      </c>
      <c r="M37" s="43"/>
    </row>
    <row r="38" spans="1:13" ht="20.25" customHeight="1" thickBot="1" x14ac:dyDescent="0.3">
      <c r="A38" s="42"/>
      <c r="B38" s="153" t="s">
        <v>20</v>
      </c>
      <c r="C38" s="154"/>
      <c r="D38" s="154"/>
      <c r="E38" s="154"/>
      <c r="F38" s="154"/>
      <c r="G38" s="154"/>
      <c r="H38" s="154"/>
      <c r="I38" s="154"/>
      <c r="J38" s="154"/>
      <c r="K38" s="154"/>
      <c r="L38" s="155"/>
      <c r="M38" s="43"/>
    </row>
    <row r="39" spans="1:13" ht="30.75" customHeight="1" x14ac:dyDescent="0.25">
      <c r="A39" s="42"/>
      <c r="B39" s="15">
        <f>B30+1</f>
        <v>7</v>
      </c>
      <c r="C39" s="9" t="s">
        <v>21</v>
      </c>
      <c r="D39" s="11" t="s">
        <v>22</v>
      </c>
      <c r="E39" s="23">
        <v>0</v>
      </c>
      <c r="F39" s="11" t="s">
        <v>15</v>
      </c>
      <c r="G39" s="104">
        <f t="shared" ref="G39:G46" si="11">H39+I39</f>
        <v>0</v>
      </c>
      <c r="H39" s="27">
        <v>0</v>
      </c>
      <c r="I39" s="104">
        <f t="shared" ref="I39:I46" si="12">J39+K39+L39</f>
        <v>0</v>
      </c>
      <c r="J39" s="27">
        <v>0</v>
      </c>
      <c r="K39" s="27">
        <v>0</v>
      </c>
      <c r="L39" s="30">
        <v>0</v>
      </c>
      <c r="M39" s="43"/>
    </row>
    <row r="40" spans="1:13" ht="30.75" customHeight="1" x14ac:dyDescent="0.25">
      <c r="A40" s="42"/>
      <c r="B40" s="16">
        <f>B39+1</f>
        <v>8</v>
      </c>
      <c r="C40" s="10" t="s">
        <v>76</v>
      </c>
      <c r="D40" s="12" t="s">
        <v>23</v>
      </c>
      <c r="E40" s="24">
        <v>0</v>
      </c>
      <c r="F40" s="12" t="s">
        <v>15</v>
      </c>
      <c r="G40" s="105">
        <f t="shared" si="11"/>
        <v>0</v>
      </c>
      <c r="H40" s="28">
        <v>0</v>
      </c>
      <c r="I40" s="105">
        <f t="shared" si="12"/>
        <v>0</v>
      </c>
      <c r="J40" s="28">
        <v>0</v>
      </c>
      <c r="K40" s="28">
        <v>0</v>
      </c>
      <c r="L40" s="31">
        <v>0</v>
      </c>
      <c r="M40" s="43"/>
    </row>
    <row r="41" spans="1:13" ht="27.75" customHeight="1" x14ac:dyDescent="0.25">
      <c r="A41" s="42"/>
      <c r="B41" s="14">
        <f>B40+1</f>
        <v>9</v>
      </c>
      <c r="C41" s="26" t="s">
        <v>24</v>
      </c>
      <c r="D41" s="25" t="s">
        <v>14</v>
      </c>
      <c r="E41" s="25">
        <v>0</v>
      </c>
      <c r="F41" s="13" t="s">
        <v>15</v>
      </c>
      <c r="G41" s="106">
        <f t="shared" si="11"/>
        <v>0</v>
      </c>
      <c r="H41" s="29">
        <v>0</v>
      </c>
      <c r="I41" s="106">
        <f t="shared" si="12"/>
        <v>0</v>
      </c>
      <c r="J41" s="29">
        <v>0</v>
      </c>
      <c r="K41" s="29">
        <v>0</v>
      </c>
      <c r="L41" s="32">
        <v>0</v>
      </c>
      <c r="M41" s="43"/>
    </row>
    <row r="42" spans="1:13" ht="23.25" customHeight="1" thickBot="1" x14ac:dyDescent="0.3">
      <c r="A42" s="42"/>
      <c r="B42" s="171" t="s">
        <v>25</v>
      </c>
      <c r="C42" s="172"/>
      <c r="D42" s="172"/>
      <c r="E42" s="172"/>
      <c r="F42" s="122" t="s">
        <v>15</v>
      </c>
      <c r="G42" s="123">
        <f>H42+I42</f>
        <v>0</v>
      </c>
      <c r="H42" s="123">
        <f>SUM(H39:H41)</f>
        <v>0</v>
      </c>
      <c r="I42" s="123">
        <f>J42+K42+L42</f>
        <v>0</v>
      </c>
      <c r="J42" s="123">
        <f>SUM(J39:J41)</f>
        <v>0</v>
      </c>
      <c r="K42" s="123">
        <f>SUM(K39:K41)</f>
        <v>0</v>
      </c>
      <c r="L42" s="124">
        <f>SUM(L39:L41)</f>
        <v>0</v>
      </c>
      <c r="M42" s="43"/>
    </row>
    <row r="43" spans="1:13" ht="18" customHeight="1" x14ac:dyDescent="0.25">
      <c r="A43" s="42"/>
      <c r="B43" s="184" t="s">
        <v>26</v>
      </c>
      <c r="C43" s="185"/>
      <c r="D43" s="185"/>
      <c r="E43" s="185"/>
      <c r="F43" s="114" t="s">
        <v>15</v>
      </c>
      <c r="G43" s="115">
        <f t="shared" si="11"/>
        <v>0</v>
      </c>
      <c r="H43" s="115">
        <f>SUM(H42+H34)</f>
        <v>0</v>
      </c>
      <c r="I43" s="115">
        <f>J43+K43+L43</f>
        <v>0</v>
      </c>
      <c r="J43" s="115">
        <f>SUM(J42+J34)</f>
        <v>0</v>
      </c>
      <c r="K43" s="115">
        <f t="shared" ref="K43:L43" si="13">SUM(K42+K34)</f>
        <v>0</v>
      </c>
      <c r="L43" s="115">
        <f t="shared" si="13"/>
        <v>0</v>
      </c>
      <c r="M43" s="43"/>
    </row>
    <row r="44" spans="1:13" ht="18" customHeight="1" x14ac:dyDescent="0.25">
      <c r="A44" s="42"/>
      <c r="B44" s="186"/>
      <c r="C44" s="187"/>
      <c r="D44" s="187"/>
      <c r="E44" s="187"/>
      <c r="F44" s="117" t="s">
        <v>16</v>
      </c>
      <c r="G44" s="118">
        <f t="shared" si="11"/>
        <v>0</v>
      </c>
      <c r="H44" s="118">
        <f>H35</f>
        <v>0</v>
      </c>
      <c r="I44" s="118">
        <f t="shared" si="12"/>
        <v>0</v>
      </c>
      <c r="J44" s="118">
        <f t="shared" ref="J44:J45" si="14">J35</f>
        <v>0</v>
      </c>
      <c r="K44" s="118">
        <f t="shared" ref="K44:L44" si="15">K35</f>
        <v>0</v>
      </c>
      <c r="L44" s="118">
        <f t="shared" si="15"/>
        <v>0</v>
      </c>
      <c r="M44" s="43"/>
    </row>
    <row r="45" spans="1:13" ht="18" customHeight="1" x14ac:dyDescent="0.25">
      <c r="A45" s="42"/>
      <c r="B45" s="186"/>
      <c r="C45" s="187"/>
      <c r="D45" s="187"/>
      <c r="E45" s="187"/>
      <c r="F45" s="117" t="s">
        <v>17</v>
      </c>
      <c r="G45" s="118">
        <f t="shared" si="11"/>
        <v>0</v>
      </c>
      <c r="H45" s="118">
        <f>H36</f>
        <v>0</v>
      </c>
      <c r="I45" s="118">
        <f t="shared" si="12"/>
        <v>0</v>
      </c>
      <c r="J45" s="118">
        <f t="shared" si="14"/>
        <v>0</v>
      </c>
      <c r="K45" s="118">
        <f t="shared" ref="K45:L45" si="16">K36</f>
        <v>0</v>
      </c>
      <c r="L45" s="118">
        <f t="shared" si="16"/>
        <v>0</v>
      </c>
      <c r="M45" s="43"/>
    </row>
    <row r="46" spans="1:13" ht="18" customHeight="1" thickBot="1" x14ac:dyDescent="0.3">
      <c r="A46" s="42"/>
      <c r="B46" s="188"/>
      <c r="C46" s="189"/>
      <c r="D46" s="189"/>
      <c r="E46" s="189"/>
      <c r="F46" s="119" t="s">
        <v>18</v>
      </c>
      <c r="G46" s="120">
        <f t="shared" si="11"/>
        <v>0</v>
      </c>
      <c r="H46" s="125">
        <f>H42+H37</f>
        <v>0</v>
      </c>
      <c r="I46" s="120">
        <f t="shared" si="12"/>
        <v>0</v>
      </c>
      <c r="J46" s="125">
        <f>J42+J37</f>
        <v>0</v>
      </c>
      <c r="K46" s="125">
        <f t="shared" ref="K46:L46" si="17">K42+K37</f>
        <v>0</v>
      </c>
      <c r="L46" s="125">
        <f t="shared" si="17"/>
        <v>0</v>
      </c>
      <c r="M46" s="43"/>
    </row>
    <row r="47" spans="1:13" s="3" customFormat="1" ht="12.75" customHeight="1" thickBot="1" x14ac:dyDescent="0.25">
      <c r="A47" s="44"/>
      <c r="B47" s="231"/>
      <c r="C47" s="231" t="s">
        <v>27</v>
      </c>
      <c r="D47" s="231"/>
      <c r="E47" s="231"/>
      <c r="F47" s="231"/>
      <c r="G47" s="231"/>
      <c r="H47" s="231"/>
      <c r="I47" s="231"/>
      <c r="J47" s="232"/>
      <c r="K47" s="232"/>
      <c r="L47" s="231"/>
      <c r="M47" s="45"/>
    </row>
    <row r="48" spans="1:13" s="3" customFormat="1" ht="12.75" customHeight="1" thickBot="1" x14ac:dyDescent="0.25">
      <c r="A48" s="44"/>
      <c r="B48" s="231"/>
      <c r="C48" s="231" t="s">
        <v>28</v>
      </c>
      <c r="D48" s="231"/>
      <c r="E48" s="231"/>
      <c r="F48" s="231"/>
      <c r="G48" s="233"/>
      <c r="H48" s="231"/>
      <c r="I48" s="231"/>
      <c r="J48" s="232"/>
      <c r="K48" s="126" t="s">
        <v>29</v>
      </c>
      <c r="L48" s="33"/>
      <c r="M48" s="45"/>
    </row>
    <row r="49" spans="1:13" s="3" customFormat="1" ht="12.75" customHeight="1" x14ac:dyDescent="0.2">
      <c r="A49" s="44"/>
      <c r="B49" s="231"/>
      <c r="C49" s="231" t="s">
        <v>30</v>
      </c>
      <c r="D49" s="231"/>
      <c r="E49" s="231"/>
      <c r="F49" s="231"/>
      <c r="G49" s="234"/>
      <c r="H49" s="231"/>
      <c r="I49" s="231"/>
      <c r="J49" s="235"/>
      <c r="K49" s="235"/>
      <c r="L49" s="236"/>
      <c r="M49" s="45"/>
    </row>
    <row r="50" spans="1:13" s="3" customFormat="1" ht="12.75" customHeight="1" x14ac:dyDescent="0.2">
      <c r="A50" s="44"/>
      <c r="B50" s="231"/>
      <c r="C50" s="231" t="s">
        <v>31</v>
      </c>
      <c r="D50" s="231"/>
      <c r="E50" s="231"/>
      <c r="F50" s="231"/>
      <c r="G50" s="234"/>
      <c r="H50" s="231"/>
      <c r="I50" s="231"/>
      <c r="J50" s="235"/>
      <c r="K50" s="235"/>
      <c r="L50" s="236"/>
      <c r="M50" s="45"/>
    </row>
    <row r="51" spans="1:13" s="3" customFormat="1" x14ac:dyDescent="0.2">
      <c r="A51" s="44"/>
      <c r="B51" s="231"/>
      <c r="C51" s="232"/>
      <c r="D51" s="231"/>
      <c r="E51" s="231"/>
      <c r="F51" s="231"/>
      <c r="G51" s="234"/>
      <c r="H51" s="231"/>
      <c r="I51" s="231"/>
      <c r="J51" s="231"/>
      <c r="K51" s="231"/>
      <c r="L51" s="231"/>
      <c r="M51" s="45"/>
    </row>
    <row r="52" spans="1:13" s="3" customFormat="1" ht="42" customHeight="1" x14ac:dyDescent="0.2">
      <c r="A52" s="44"/>
      <c r="B52" s="231"/>
      <c r="C52" s="237" t="s">
        <v>90</v>
      </c>
      <c r="D52" s="237"/>
      <c r="E52" s="237"/>
      <c r="F52" s="237"/>
      <c r="G52" s="237"/>
      <c r="H52" s="237"/>
      <c r="I52" s="237"/>
      <c r="J52" s="237"/>
      <c r="K52" s="237"/>
      <c r="L52" s="237"/>
      <c r="M52" s="45"/>
    </row>
    <row r="53" spans="1:13" s="3" customFormat="1" ht="21.75" customHeight="1" x14ac:dyDescent="0.2">
      <c r="A53" s="44"/>
      <c r="B53" s="238"/>
      <c r="C53" s="231" t="s">
        <v>32</v>
      </c>
      <c r="D53" s="238"/>
      <c r="E53" s="238"/>
      <c r="F53" s="238"/>
      <c r="G53" s="238"/>
      <c r="H53" s="238"/>
      <c r="I53" s="238"/>
      <c r="J53" s="238"/>
      <c r="K53" s="238"/>
      <c r="L53" s="238"/>
      <c r="M53" s="45"/>
    </row>
    <row r="54" spans="1:13" ht="15" customHeight="1" x14ac:dyDescent="0.25">
      <c r="A54" s="42"/>
      <c r="B54" s="239"/>
      <c r="C54" s="239"/>
      <c r="D54" s="239"/>
      <c r="E54" s="239"/>
      <c r="F54" s="239"/>
      <c r="G54" s="240"/>
      <c r="H54" s="241"/>
      <c r="I54" s="240"/>
      <c r="J54" s="241"/>
      <c r="K54" s="241"/>
      <c r="L54" s="242"/>
      <c r="M54" s="43"/>
    </row>
    <row r="55" spans="1:13" ht="15" x14ac:dyDescent="0.25">
      <c r="A55" s="42"/>
      <c r="B55" s="243"/>
      <c r="C55" s="244" t="s">
        <v>33</v>
      </c>
      <c r="D55" s="244"/>
      <c r="E55" s="244"/>
      <c r="F55" s="244"/>
      <c r="G55" s="244"/>
      <c r="H55" s="244"/>
      <c r="I55" s="244"/>
      <c r="J55" s="244"/>
      <c r="K55" s="244"/>
      <c r="L55" s="244"/>
      <c r="M55" s="43"/>
    </row>
    <row r="56" spans="1:13" ht="17.25" customHeight="1" x14ac:dyDescent="0.25">
      <c r="A56" s="42"/>
      <c r="B56" s="245"/>
      <c r="C56" s="245"/>
      <c r="D56" s="245"/>
      <c r="E56" s="245"/>
      <c r="F56" s="245"/>
      <c r="G56" s="230"/>
      <c r="H56" s="230"/>
      <c r="I56" s="246"/>
      <c r="J56" s="230"/>
      <c r="K56" s="230"/>
      <c r="L56" s="247"/>
      <c r="M56" s="43"/>
    </row>
    <row r="57" spans="1:13" ht="17.25" customHeight="1" x14ac:dyDescent="0.25">
      <c r="A57" s="42"/>
      <c r="B57" s="245"/>
      <c r="C57" s="142"/>
      <c r="D57" s="142"/>
      <c r="E57" s="142"/>
      <c r="F57" s="142"/>
      <c r="G57" s="143"/>
      <c r="H57" s="144"/>
      <c r="I57" s="148"/>
      <c r="J57" s="148"/>
      <c r="K57" s="148"/>
      <c r="L57" s="148"/>
      <c r="M57" s="46"/>
    </row>
    <row r="58" spans="1:13" ht="17.25" customHeight="1" x14ac:dyDescent="0.25">
      <c r="A58" s="42"/>
      <c r="B58" s="245"/>
      <c r="C58" s="142"/>
      <c r="D58" s="142"/>
      <c r="E58" s="142"/>
      <c r="F58" s="142"/>
      <c r="G58" s="145"/>
      <c r="H58" s="248"/>
      <c r="I58" s="148"/>
      <c r="J58" s="148"/>
      <c r="K58" s="148"/>
      <c r="L58" s="148"/>
      <c r="M58" s="43"/>
    </row>
    <row r="59" spans="1:13" ht="17.25" customHeight="1" x14ac:dyDescent="0.25">
      <c r="A59" s="42"/>
      <c r="B59" s="245"/>
      <c r="C59" s="142"/>
      <c r="D59" s="142"/>
      <c r="E59" s="142"/>
      <c r="F59" s="142"/>
      <c r="G59" s="145"/>
      <c r="H59" s="248"/>
      <c r="I59" s="148"/>
      <c r="J59" s="148"/>
      <c r="K59" s="148"/>
      <c r="L59" s="148"/>
      <c r="M59" s="43"/>
    </row>
    <row r="60" spans="1:13" ht="17.25" customHeight="1" x14ac:dyDescent="0.25">
      <c r="A60" s="42"/>
      <c r="B60" s="245"/>
      <c r="C60" s="142"/>
      <c r="D60" s="142"/>
      <c r="E60" s="142"/>
      <c r="F60" s="142"/>
      <c r="G60" s="145"/>
      <c r="H60" s="248"/>
      <c r="I60" s="148"/>
      <c r="J60" s="148"/>
      <c r="K60" s="148"/>
      <c r="L60" s="148"/>
      <c r="M60" s="43"/>
    </row>
    <row r="61" spans="1:13" ht="17.25" customHeight="1" x14ac:dyDescent="0.25">
      <c r="A61" s="42"/>
      <c r="B61" s="245"/>
      <c r="C61" s="142"/>
      <c r="D61" s="142"/>
      <c r="E61" s="142"/>
      <c r="F61" s="142"/>
      <c r="G61" s="145"/>
      <c r="H61" s="248"/>
      <c r="I61" s="148"/>
      <c r="J61" s="148"/>
      <c r="K61" s="148"/>
      <c r="L61" s="148"/>
      <c r="M61" s="43"/>
    </row>
    <row r="62" spans="1:13" ht="17.25" customHeight="1" x14ac:dyDescent="0.25">
      <c r="A62" s="42"/>
      <c r="B62" s="249"/>
      <c r="C62" s="142"/>
      <c r="D62" s="142"/>
      <c r="E62" s="142"/>
      <c r="F62" s="142"/>
      <c r="G62" s="146"/>
      <c r="H62" s="147"/>
      <c r="I62" s="148"/>
      <c r="J62" s="148"/>
      <c r="K62" s="148"/>
      <c r="L62" s="148"/>
      <c r="M62" s="43"/>
    </row>
    <row r="63" spans="1:13" ht="32.25" customHeight="1" x14ac:dyDescent="0.25">
      <c r="A63" s="42"/>
      <c r="B63" s="230"/>
      <c r="C63" s="149" t="s">
        <v>34</v>
      </c>
      <c r="D63" s="149"/>
      <c r="E63" s="149"/>
      <c r="F63" s="149"/>
      <c r="G63" s="141" t="s">
        <v>35</v>
      </c>
      <c r="H63" s="141"/>
      <c r="I63" s="141" t="s">
        <v>36</v>
      </c>
      <c r="J63" s="141"/>
      <c r="K63" s="141"/>
      <c r="L63" s="141"/>
      <c r="M63" s="43"/>
    </row>
    <row r="64" spans="1:13" hidden="1" x14ac:dyDescent="0.25">
      <c r="A64" s="42"/>
      <c r="B64" s="230"/>
      <c r="C64" s="230"/>
      <c r="D64" s="230"/>
      <c r="E64" s="230"/>
      <c r="F64" s="230"/>
      <c r="G64" s="250"/>
      <c r="H64" s="250"/>
      <c r="I64" s="230"/>
      <c r="J64" s="251" t="s">
        <v>37</v>
      </c>
      <c r="K64" s="251"/>
      <c r="L64" s="252"/>
      <c r="M64" s="49"/>
    </row>
    <row r="65" spans="1:13" hidden="1" x14ac:dyDescent="0.25">
      <c r="A65" s="42"/>
      <c r="B65" s="230"/>
      <c r="C65" s="230"/>
      <c r="D65" s="230"/>
      <c r="E65" s="230"/>
      <c r="F65" s="230"/>
      <c r="G65" s="230"/>
      <c r="H65" s="230"/>
      <c r="I65" s="230"/>
      <c r="J65" s="230"/>
      <c r="K65" s="230"/>
      <c r="L65" s="253"/>
      <c r="M65" s="43"/>
    </row>
    <row r="66" spans="1:13" hidden="1" x14ac:dyDescent="0.25">
      <c r="A66" s="42"/>
      <c r="B66" s="245"/>
      <c r="C66" s="245"/>
      <c r="D66" s="250"/>
      <c r="E66" s="254"/>
      <c r="F66" s="255"/>
      <c r="G66" s="230"/>
      <c r="H66" s="230"/>
      <c r="I66" s="230"/>
      <c r="J66" s="230"/>
      <c r="K66" s="230"/>
      <c r="L66" s="230"/>
      <c r="M66" s="43"/>
    </row>
    <row r="67" spans="1:13" x14ac:dyDescent="0.25">
      <c r="A67" s="50"/>
      <c r="B67" s="51"/>
      <c r="C67" s="51"/>
      <c r="D67" s="47"/>
      <c r="E67" s="52"/>
      <c r="F67" s="53"/>
      <c r="G67" s="53"/>
      <c r="H67" s="53"/>
      <c r="I67" s="53"/>
      <c r="J67" s="53"/>
      <c r="K67" s="53"/>
      <c r="L67" s="53"/>
      <c r="M67" s="54"/>
    </row>
    <row r="72" spans="1:13" x14ac:dyDescent="0.25">
      <c r="G72" s="5"/>
      <c r="H72" s="5"/>
      <c r="I72" s="4"/>
      <c r="J72" s="5"/>
      <c r="K72" s="5"/>
      <c r="L72" s="4"/>
    </row>
  </sheetData>
  <sheetProtection algorithmName="SHA-512" hashValue="ARxpbyvAoogRud2j4QUVQgn+IBChD9W1GDCeN/fUEXd5hGdX22A24vcmbfXiyFnDC0H+6MsVG1BkdrRxK751qQ==" saltValue="AFPn5WKHotObblzfgnhBGQ==" spinCount="100000" sheet="1" formatCells="0" formatColumns="0" formatRows="0" insertHyperlinks="0" sort="0" autoFilter="0" pivotTables="0"/>
  <mergeCells count="52">
    <mergeCell ref="E66:F66"/>
    <mergeCell ref="I7:I8"/>
    <mergeCell ref="D30:D33"/>
    <mergeCell ref="E30:E33"/>
    <mergeCell ref="C52:L52"/>
    <mergeCell ref="B43:E46"/>
    <mergeCell ref="C55:L55"/>
    <mergeCell ref="F5:G7"/>
    <mergeCell ref="B26:B29"/>
    <mergeCell ref="K7:K8"/>
    <mergeCell ref="C26:C29"/>
    <mergeCell ref="B5:B8"/>
    <mergeCell ref="B10:B13"/>
    <mergeCell ref="C14:C17"/>
    <mergeCell ref="D14:D17"/>
    <mergeCell ref="G63:H63"/>
    <mergeCell ref="B42:E42"/>
    <mergeCell ref="B9:L9"/>
    <mergeCell ref="L7:L8"/>
    <mergeCell ref="H5:H7"/>
    <mergeCell ref="C5:C8"/>
    <mergeCell ref="B30:B33"/>
    <mergeCell ref="C30:C33"/>
    <mergeCell ref="E26:E29"/>
    <mergeCell ref="J7:J8"/>
    <mergeCell ref="E10:E13"/>
    <mergeCell ref="D10:D13"/>
    <mergeCell ref="F8:G8"/>
    <mergeCell ref="D18:D21"/>
    <mergeCell ref="E18:E21"/>
    <mergeCell ref="B34:E37"/>
    <mergeCell ref="D26:D29"/>
    <mergeCell ref="J1:L1"/>
    <mergeCell ref="D5:E7"/>
    <mergeCell ref="B4:L4"/>
    <mergeCell ref="C2:L2"/>
    <mergeCell ref="I5:L6"/>
    <mergeCell ref="B14:B17"/>
    <mergeCell ref="I63:L63"/>
    <mergeCell ref="C57:F62"/>
    <mergeCell ref="G57:H62"/>
    <mergeCell ref="I57:L62"/>
    <mergeCell ref="C63:F63"/>
    <mergeCell ref="C10:C13"/>
    <mergeCell ref="B38:L38"/>
    <mergeCell ref="E14:E17"/>
    <mergeCell ref="B18:B21"/>
    <mergeCell ref="C18:C21"/>
    <mergeCell ref="B22:B25"/>
    <mergeCell ref="C22:C25"/>
    <mergeCell ref="D22:D25"/>
    <mergeCell ref="E22:E25"/>
  </mergeCells>
  <phoneticPr fontId="1" type="noConversion"/>
  <dataValidations count="4">
    <dataValidation allowBlank="1" showInputMessage="1" showErrorMessage="1" error="Wartość dofinansowana przekracza dopuszczalny poziom (110 zł / szt.) lub nie zaplanowano kosztów zakupu drzew._x000a_Zmniejsz liczbę drzew lub wyczyść pole klawiszem Delete" sqref="E14:E17" xr:uid="{53278B1F-EB9D-42CD-BD7D-717354EECABD}"/>
    <dataValidation allowBlank="1" showInputMessage="1" showErrorMessage="1" errorTitle="błąd wartości" error="Wartość dofinansowana przekracza dopuszczalny poziom (130 zł / szt.) lub nie zaplanowano kosztów zakupu drzew._x000a_Zmniejsz liczbę drzew lub wyczyść pole klawiszem Delete" sqref="E10:E13" xr:uid="{035402B5-2823-45FD-8CB7-B821E8F3FF9C}"/>
    <dataValidation operator="lessThanOrEqual" allowBlank="1" showInputMessage="1" showErrorMessage="1" sqref="J13:L13 J33:L33 J29:L29 J17:L17 J21:L21 J25:L25" xr:uid="{4A382E84-2AC8-49F4-9312-017C06837505}"/>
    <dataValidation allowBlank="1" showInputMessage="1" showErrorMessage="1" error="Wartość dofinansowana przekracza dopuszczalny poziom (40 zł / szt.) lub nie zaplanowano kosztów zakupu krzewów._x000a_Zmniejsz liczbę krzewów lub wyczyść pole klawiszem Delete" sqref="E18:E29" xr:uid="{B892FEBD-FB58-4C68-9028-825FDBD66AC5}"/>
  </dataValidations>
  <printOptions horizontalCentered="1" verticalCentered="1"/>
  <pageMargins left="0.23622047244094491" right="0.23622047244094491" top="0.35433070866141736" bottom="0.55118110236220474" header="0.31496062992125984" footer="0.31496062992125984"/>
  <pageSetup paperSize="9" scale="43" orientation="landscape" r:id="rId1"/>
  <headerFooter alignWithMargins="0">
    <oddFooter>&amp;C&amp;"Century Gothic,Normalny"&amp;P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9A4CC45-AC0E-4EED-B373-6B265D1A9DFE}">
          <x14:formula1>
            <xm:f>Słowniczek!$C$2:$C$6</xm:f>
          </x14:formula1>
          <xm:sqref>D41 D10:D33</xm:sqref>
        </x14:dataValidation>
        <x14:dataValidation type="list" allowBlank="1" showInputMessage="1" showErrorMessage="1" xr:uid="{ABE02ED0-D016-4C8A-8D53-6D64EC945BBD}">
          <x14:formula1>
            <xm:f>Słowniczek!$B$2:$B$7</xm:f>
          </x14:formula1>
          <xm:sqref>C41</xm:sqref>
        </x14:dataValidation>
        <x14:dataValidation type="list" allowBlank="1" showInputMessage="1" showErrorMessage="1" xr:uid="{9A76039A-7787-4FC5-A9C1-A64CDF35C2DC}">
          <x14:formula1>
            <xm:f>Słowniczek!$A$2:$A$7</xm:f>
          </x14:formula1>
          <xm:sqref>C10:C33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95A6E-6560-4FA8-8BBD-26487BB3C767}">
  <dimension ref="A1:J52"/>
  <sheetViews>
    <sheetView view="pageBreakPreview" topLeftCell="A7" zoomScaleNormal="120" zoomScaleSheetLayoutView="100" zoomScalePageLayoutView="93" workbookViewId="0">
      <selection activeCell="D16" sqref="D16"/>
    </sheetView>
  </sheetViews>
  <sheetFormatPr defaultRowHeight="12.75" x14ac:dyDescent="0.2"/>
  <cols>
    <col min="1" max="1" width="2.7109375" style="6" customWidth="1"/>
    <col min="2" max="2" width="32.5703125" style="6" customWidth="1"/>
    <col min="3" max="7" width="15.28515625" style="6" customWidth="1"/>
    <col min="8" max="8" width="12.140625" style="6" customWidth="1"/>
    <col min="9" max="9" width="3.42578125" style="6" customWidth="1"/>
    <col min="10" max="16384" width="9.140625" style="6"/>
  </cols>
  <sheetData>
    <row r="1" spans="1:9" x14ac:dyDescent="0.2">
      <c r="A1" s="58"/>
      <c r="B1" s="110" t="str">
        <f>harmonogram!C1</f>
        <v>ver. 25/WGS/1</v>
      </c>
      <c r="C1" s="110"/>
      <c r="D1" s="110"/>
      <c r="E1" s="110"/>
      <c r="F1" s="110"/>
      <c r="G1" s="110"/>
      <c r="H1" s="110" t="s">
        <v>93</v>
      </c>
      <c r="I1" s="59"/>
    </row>
    <row r="2" spans="1:9" ht="13.5" thickBot="1" x14ac:dyDescent="0.25">
      <c r="A2" s="60"/>
      <c r="B2" s="48"/>
      <c r="C2" s="48"/>
      <c r="D2" s="48"/>
      <c r="E2" s="48"/>
      <c r="F2" s="48"/>
      <c r="G2" s="48"/>
      <c r="H2" s="48"/>
      <c r="I2" s="49"/>
    </row>
    <row r="3" spans="1:9" ht="15" customHeight="1" x14ac:dyDescent="0.2">
      <c r="A3" s="61"/>
      <c r="B3" s="207" t="s">
        <v>38</v>
      </c>
      <c r="C3" s="208"/>
      <c r="D3" s="208"/>
      <c r="E3" s="208"/>
      <c r="F3" s="208"/>
      <c r="G3" s="208"/>
      <c r="H3" s="209"/>
      <c r="I3" s="62"/>
    </row>
    <row r="4" spans="1:9" ht="15" customHeight="1" thickBot="1" x14ac:dyDescent="0.25">
      <c r="A4" s="61"/>
      <c r="B4" s="210"/>
      <c r="C4" s="211"/>
      <c r="D4" s="211"/>
      <c r="E4" s="211"/>
      <c r="F4" s="211"/>
      <c r="G4" s="211"/>
      <c r="H4" s="212"/>
      <c r="I4" s="62"/>
    </row>
    <row r="5" spans="1:9" x14ac:dyDescent="0.2">
      <c r="A5" s="61"/>
      <c r="B5" s="63"/>
      <c r="C5" s="63"/>
      <c r="D5" s="63"/>
      <c r="E5" s="63"/>
      <c r="F5" s="63"/>
      <c r="G5" s="63"/>
      <c r="H5" s="64"/>
      <c r="I5" s="62"/>
    </row>
    <row r="6" spans="1:9" ht="13.5" thickBot="1" x14ac:dyDescent="0.25">
      <c r="A6" s="65" t="s">
        <v>39</v>
      </c>
      <c r="B6" s="202" t="s">
        <v>40</v>
      </c>
      <c r="C6" s="202"/>
      <c r="D6" s="202"/>
      <c r="E6" s="202"/>
      <c r="F6" s="202"/>
      <c r="G6" s="202"/>
      <c r="H6" s="64"/>
      <c r="I6" s="62"/>
    </row>
    <row r="7" spans="1:9" ht="40.5" customHeight="1" thickBot="1" x14ac:dyDescent="0.25">
      <c r="A7" s="61"/>
      <c r="B7" s="214" t="str">
        <f>harmonogram!C2</f>
        <v>NAZWA ZADANIA:</v>
      </c>
      <c r="C7" s="215"/>
      <c r="D7" s="215"/>
      <c r="E7" s="215"/>
      <c r="F7" s="215"/>
      <c r="G7" s="215"/>
      <c r="H7" s="216"/>
      <c r="I7" s="66"/>
    </row>
    <row r="8" spans="1:9" x14ac:dyDescent="0.2">
      <c r="A8" s="61"/>
      <c r="B8" s="64"/>
      <c r="C8" s="64"/>
      <c r="D8" s="64"/>
      <c r="E8" s="64"/>
      <c r="F8" s="64"/>
      <c r="G8" s="64"/>
      <c r="H8" s="64"/>
      <c r="I8" s="62"/>
    </row>
    <row r="9" spans="1:9" x14ac:dyDescent="0.2">
      <c r="A9" s="111" t="s">
        <v>41</v>
      </c>
      <c r="B9" s="203" t="s">
        <v>42</v>
      </c>
      <c r="C9" s="203"/>
      <c r="D9" s="203"/>
      <c r="E9" s="203"/>
      <c r="F9" s="203"/>
      <c r="G9" s="203"/>
      <c r="H9" s="112"/>
      <c r="I9" s="113"/>
    </row>
    <row r="10" spans="1:9" ht="13.5" thickBot="1" x14ac:dyDescent="0.25">
      <c r="A10" s="204" t="s">
        <v>75</v>
      </c>
      <c r="B10" s="205"/>
      <c r="C10" s="205"/>
      <c r="D10" s="205"/>
      <c r="E10" s="205"/>
      <c r="F10" s="205"/>
      <c r="G10" s="205"/>
      <c r="H10" s="205"/>
      <c r="I10" s="206"/>
    </row>
    <row r="11" spans="1:9" ht="39" thickBot="1" x14ac:dyDescent="0.25">
      <c r="A11" s="61"/>
      <c r="B11" s="127" t="s">
        <v>43</v>
      </c>
      <c r="C11" s="128" t="s">
        <v>44</v>
      </c>
      <c r="D11" s="128" t="s">
        <v>45</v>
      </c>
      <c r="E11" s="128" t="s">
        <v>46</v>
      </c>
      <c r="F11" s="128" t="s">
        <v>47</v>
      </c>
      <c r="G11" s="128" t="s">
        <v>48</v>
      </c>
      <c r="H11" s="129" t="s">
        <v>49</v>
      </c>
      <c r="I11" s="62"/>
    </row>
    <row r="12" spans="1:9" ht="34.5" customHeight="1" x14ac:dyDescent="0.2">
      <c r="A12" s="61"/>
      <c r="B12" s="107" t="s">
        <v>50</v>
      </c>
      <c r="C12" s="93"/>
      <c r="D12" s="94">
        <f>harmonogram!J44+harmonogram!J45</f>
        <v>0</v>
      </c>
      <c r="E12" s="94">
        <f>harmonogram!K44+harmonogram!K45</f>
        <v>0</v>
      </c>
      <c r="F12" s="94">
        <f>harmonogram!L44+harmonogram!L45</f>
        <v>0</v>
      </c>
      <c r="G12" s="94">
        <f>SUM(D12:F12)</f>
        <v>0</v>
      </c>
      <c r="H12" s="95" t="e">
        <f t="shared" ref="H12:H17" si="0">G12/G$17</f>
        <v>#DIV/0!</v>
      </c>
      <c r="I12" s="68"/>
    </row>
    <row r="13" spans="1:9" ht="34.5" customHeight="1" x14ac:dyDescent="0.2">
      <c r="A13" s="61"/>
      <c r="B13" s="108" t="s">
        <v>77</v>
      </c>
      <c r="C13" s="17">
        <v>0</v>
      </c>
      <c r="D13" s="17">
        <v>0</v>
      </c>
      <c r="E13" s="17">
        <v>0</v>
      </c>
      <c r="F13" s="17">
        <v>0</v>
      </c>
      <c r="G13" s="96">
        <f t="shared" ref="G13:G16" si="1">SUM(C13:F13)</f>
        <v>0</v>
      </c>
      <c r="H13" s="97" t="e">
        <f t="shared" si="0"/>
        <v>#DIV/0!</v>
      </c>
      <c r="I13" s="68"/>
    </row>
    <row r="14" spans="1:9" ht="34.5" customHeight="1" x14ac:dyDescent="0.2">
      <c r="A14" s="61"/>
      <c r="B14" s="108" t="s">
        <v>78</v>
      </c>
      <c r="C14" s="96">
        <f>harmonogram!H46</f>
        <v>0</v>
      </c>
      <c r="D14" s="96">
        <f>harmonogram!J46</f>
        <v>0</v>
      </c>
      <c r="E14" s="96">
        <f>harmonogram!K46</f>
        <v>0</v>
      </c>
      <c r="F14" s="96">
        <f>harmonogram!L46</f>
        <v>0</v>
      </c>
      <c r="G14" s="96">
        <f>SUM(C14:F14)</f>
        <v>0</v>
      </c>
      <c r="H14" s="97" t="e">
        <f t="shared" si="0"/>
        <v>#DIV/0!</v>
      </c>
      <c r="I14" s="69"/>
    </row>
    <row r="15" spans="1:9" ht="34.5" customHeight="1" x14ac:dyDescent="0.2">
      <c r="A15" s="61"/>
      <c r="B15" s="109" t="s">
        <v>51</v>
      </c>
      <c r="C15" s="18">
        <v>0</v>
      </c>
      <c r="D15" s="18">
        <v>0</v>
      </c>
      <c r="E15" s="18">
        <v>0</v>
      </c>
      <c r="F15" s="18">
        <v>0</v>
      </c>
      <c r="G15" s="96">
        <f t="shared" si="1"/>
        <v>0</v>
      </c>
      <c r="H15" s="97" t="e">
        <f t="shared" si="0"/>
        <v>#DIV/0!</v>
      </c>
      <c r="I15" s="69"/>
    </row>
    <row r="16" spans="1:9" ht="34.5" customHeight="1" x14ac:dyDescent="0.2">
      <c r="A16" s="61"/>
      <c r="B16" s="19" t="s">
        <v>92</v>
      </c>
      <c r="C16" s="18">
        <v>0</v>
      </c>
      <c r="D16" s="18">
        <v>0</v>
      </c>
      <c r="E16" s="18">
        <v>0</v>
      </c>
      <c r="F16" s="18">
        <v>0</v>
      </c>
      <c r="G16" s="96">
        <f t="shared" si="1"/>
        <v>0</v>
      </c>
      <c r="H16" s="97" t="e">
        <f t="shared" si="0"/>
        <v>#DIV/0!</v>
      </c>
      <c r="I16" s="69"/>
    </row>
    <row r="17" spans="1:9" ht="33" customHeight="1" thickBot="1" x14ac:dyDescent="0.25">
      <c r="A17" s="61"/>
      <c r="B17" s="70" t="s">
        <v>52</v>
      </c>
      <c r="C17" s="98">
        <f>SUM(C12:C14)</f>
        <v>0</v>
      </c>
      <c r="D17" s="98">
        <f>SUM(D12:D14)</f>
        <v>0</v>
      </c>
      <c r="E17" s="98">
        <f>SUM(E12:E14)</f>
        <v>0</v>
      </c>
      <c r="F17" s="98">
        <f>SUM(F12:F14)</f>
        <v>0</v>
      </c>
      <c r="G17" s="98">
        <f>SUM(C17:F17)</f>
        <v>0</v>
      </c>
      <c r="H17" s="99" t="e">
        <f t="shared" si="0"/>
        <v>#DIV/0!</v>
      </c>
      <c r="I17" s="69"/>
    </row>
    <row r="18" spans="1:9" ht="12.75" customHeight="1" x14ac:dyDescent="0.2">
      <c r="A18" s="61"/>
      <c r="B18" s="71"/>
      <c r="C18" s="132" t="str">
        <f>IF(C14-SUM(C15:C16)=0,"OK","Błąd")</f>
        <v>OK</v>
      </c>
      <c r="D18" s="132" t="str">
        <f t="shared" ref="D18:F18" si="2">IF(D14-SUM(D15:D16)=0,"OK","Błąd")</f>
        <v>OK</v>
      </c>
      <c r="E18" s="132" t="str">
        <f t="shared" si="2"/>
        <v>OK</v>
      </c>
      <c r="F18" s="132" t="str">
        <f t="shared" si="2"/>
        <v>OK</v>
      </c>
      <c r="G18" s="73"/>
      <c r="H18" s="74"/>
      <c r="I18" s="69"/>
    </row>
    <row r="19" spans="1:9" x14ac:dyDescent="0.2">
      <c r="A19" s="61"/>
      <c r="B19" s="75" t="s">
        <v>53</v>
      </c>
      <c r="C19" s="76"/>
      <c r="D19" s="76"/>
      <c r="E19" s="76"/>
      <c r="F19" s="76"/>
      <c r="G19" s="77"/>
      <c r="H19" s="78"/>
      <c r="I19" s="69"/>
    </row>
    <row r="20" spans="1:9" x14ac:dyDescent="0.2">
      <c r="A20" s="61"/>
      <c r="B20" s="75" t="s">
        <v>54</v>
      </c>
      <c r="C20" s="76"/>
      <c r="D20" s="76"/>
      <c r="E20" s="76"/>
      <c r="F20" s="76"/>
      <c r="G20" s="77"/>
      <c r="H20" s="78"/>
      <c r="I20" s="69"/>
    </row>
    <row r="21" spans="1:9" x14ac:dyDescent="0.2">
      <c r="A21" s="61"/>
      <c r="B21" s="217" t="s">
        <v>91</v>
      </c>
      <c r="C21" s="217"/>
      <c r="D21" s="217"/>
      <c r="E21" s="217"/>
      <c r="F21" s="217"/>
      <c r="G21" s="217"/>
      <c r="H21" s="217"/>
      <c r="I21" s="69"/>
    </row>
    <row r="22" spans="1:9" ht="7.5" customHeight="1" x14ac:dyDescent="0.2">
      <c r="A22" s="61"/>
      <c r="B22" s="79"/>
      <c r="C22" s="72"/>
      <c r="D22" s="72"/>
      <c r="E22" s="72"/>
      <c r="F22" s="72"/>
      <c r="G22" s="80"/>
      <c r="H22" s="74"/>
      <c r="I22" s="69"/>
    </row>
    <row r="23" spans="1:9" x14ac:dyDescent="0.2">
      <c r="A23" s="81" t="s">
        <v>55</v>
      </c>
      <c r="B23" s="213" t="s">
        <v>56</v>
      </c>
      <c r="C23" s="213"/>
      <c r="D23" s="213"/>
      <c r="E23" s="130" t="s">
        <v>57</v>
      </c>
      <c r="F23" s="20"/>
      <c r="G23" s="130" t="s">
        <v>58</v>
      </c>
      <c r="H23" s="20"/>
      <c r="I23" s="69"/>
    </row>
    <row r="24" spans="1:9" x14ac:dyDescent="0.2">
      <c r="A24" s="61"/>
      <c r="B24" s="82" t="s">
        <v>59</v>
      </c>
      <c r="C24" s="82"/>
      <c r="D24" s="82"/>
      <c r="E24" s="82"/>
      <c r="F24" s="82"/>
      <c r="G24" s="82"/>
      <c r="H24" s="74"/>
      <c r="I24" s="69"/>
    </row>
    <row r="25" spans="1:9" x14ac:dyDescent="0.2">
      <c r="A25" s="61"/>
      <c r="B25" s="197" t="s">
        <v>60</v>
      </c>
      <c r="C25" s="197"/>
      <c r="D25" s="197"/>
      <c r="E25" s="198"/>
      <c r="F25" s="83">
        <v>1</v>
      </c>
      <c r="G25" s="83">
        <v>2</v>
      </c>
      <c r="H25" s="84">
        <v>3</v>
      </c>
      <c r="I25" s="69"/>
    </row>
    <row r="26" spans="1:9" x14ac:dyDescent="0.2">
      <c r="A26" s="61"/>
      <c r="B26" s="194" t="s">
        <v>61</v>
      </c>
      <c r="C26" s="195"/>
      <c r="D26" s="195"/>
      <c r="E26" s="196"/>
      <c r="F26" s="21"/>
      <c r="G26" s="21"/>
      <c r="H26" s="21"/>
      <c r="I26" s="69"/>
    </row>
    <row r="27" spans="1:9" ht="12.75" customHeight="1" x14ac:dyDescent="0.2">
      <c r="A27" s="61"/>
      <c r="B27" s="194" t="s">
        <v>62</v>
      </c>
      <c r="C27" s="195"/>
      <c r="D27" s="195"/>
      <c r="E27" s="196"/>
      <c r="F27" s="21"/>
      <c r="G27" s="21"/>
      <c r="H27" s="21"/>
      <c r="I27" s="69"/>
    </row>
    <row r="28" spans="1:9" ht="12.75" customHeight="1" x14ac:dyDescent="0.2">
      <c r="A28" s="61"/>
      <c r="B28" s="194" t="s">
        <v>63</v>
      </c>
      <c r="C28" s="195"/>
      <c r="D28" s="195"/>
      <c r="E28" s="196"/>
      <c r="F28" s="21"/>
      <c r="G28" s="21"/>
      <c r="H28" s="21"/>
      <c r="I28" s="62"/>
    </row>
    <row r="29" spans="1:9" x14ac:dyDescent="0.2">
      <c r="A29" s="61"/>
      <c r="B29" s="85"/>
      <c r="C29" s="85"/>
      <c r="D29" s="85"/>
      <c r="E29" s="85"/>
      <c r="F29" s="64"/>
      <c r="G29" s="64"/>
      <c r="H29" s="64"/>
      <c r="I29" s="62"/>
    </row>
    <row r="30" spans="1:9" x14ac:dyDescent="0.2">
      <c r="A30" s="81" t="s">
        <v>64</v>
      </c>
      <c r="B30" s="200" t="s">
        <v>65</v>
      </c>
      <c r="C30" s="200"/>
      <c r="D30" s="200"/>
      <c r="E30" s="200"/>
      <c r="F30" s="200"/>
      <c r="G30" s="200"/>
      <c r="H30" s="200"/>
      <c r="I30" s="49"/>
    </row>
    <row r="31" spans="1:9" x14ac:dyDescent="0.2">
      <c r="A31" s="86"/>
      <c r="B31" s="199" t="s">
        <v>66</v>
      </c>
      <c r="C31" s="199"/>
      <c r="D31" s="199"/>
      <c r="E31" s="199"/>
      <c r="F31" s="199"/>
      <c r="G31" s="199"/>
      <c r="H31" s="22"/>
      <c r="I31" s="49"/>
    </row>
    <row r="32" spans="1:9" x14ac:dyDescent="0.2">
      <c r="A32" s="86"/>
      <c r="B32" s="201" t="s">
        <v>67</v>
      </c>
      <c r="C32" s="201"/>
      <c r="D32" s="201"/>
      <c r="E32" s="201"/>
      <c r="F32" s="201"/>
      <c r="G32" s="201"/>
      <c r="H32" s="22"/>
      <c r="I32" s="49"/>
    </row>
    <row r="33" spans="1:9" x14ac:dyDescent="0.2">
      <c r="A33" s="86"/>
      <c r="B33" s="201" t="s">
        <v>68</v>
      </c>
      <c r="C33" s="201"/>
      <c r="D33" s="201"/>
      <c r="E33" s="201"/>
      <c r="F33" s="201"/>
      <c r="G33" s="201"/>
      <c r="H33" s="22"/>
      <c r="I33" s="49"/>
    </row>
    <row r="34" spans="1:9" x14ac:dyDescent="0.2">
      <c r="A34" s="86"/>
      <c r="B34" s="201" t="s">
        <v>69</v>
      </c>
      <c r="C34" s="201"/>
      <c r="D34" s="201"/>
      <c r="E34" s="201"/>
      <c r="F34" s="201"/>
      <c r="G34" s="201"/>
      <c r="H34" s="22"/>
      <c r="I34" s="49"/>
    </row>
    <row r="35" spans="1:9" x14ac:dyDescent="0.2">
      <c r="A35" s="86"/>
      <c r="B35" s="64"/>
      <c r="C35" s="64"/>
      <c r="D35" s="64"/>
      <c r="E35" s="64"/>
      <c r="F35" s="64"/>
      <c r="G35" s="64"/>
      <c r="H35" s="48"/>
      <c r="I35" s="49"/>
    </row>
    <row r="36" spans="1:9" ht="13.5" customHeight="1" x14ac:dyDescent="0.2">
      <c r="A36" s="86"/>
      <c r="B36" s="48"/>
      <c r="C36" s="64"/>
      <c r="D36" s="64"/>
      <c r="E36" s="64"/>
      <c r="F36" s="131" t="s">
        <v>29</v>
      </c>
      <c r="G36" s="193">
        <f>harmonogram!L48</f>
        <v>0</v>
      </c>
      <c r="H36" s="193"/>
      <c r="I36" s="49"/>
    </row>
    <row r="37" spans="1:9" x14ac:dyDescent="0.2">
      <c r="A37" s="81"/>
      <c r="B37" s="67"/>
      <c r="C37" s="67"/>
      <c r="D37" s="67"/>
      <c r="E37" s="67"/>
      <c r="F37" s="67"/>
      <c r="G37" s="67"/>
      <c r="H37" s="64"/>
      <c r="I37" s="62"/>
    </row>
    <row r="38" spans="1:9" x14ac:dyDescent="0.2">
      <c r="A38" s="81"/>
      <c r="B38" s="220"/>
      <c r="C38" s="221"/>
      <c r="D38" s="220"/>
      <c r="E38" s="224"/>
      <c r="F38" s="224"/>
      <c r="G38" s="224"/>
      <c r="H38" s="221"/>
      <c r="I38" s="62"/>
    </row>
    <row r="39" spans="1:9" x14ac:dyDescent="0.2">
      <c r="A39" s="81"/>
      <c r="B39" s="222"/>
      <c r="C39" s="223"/>
      <c r="D39" s="222"/>
      <c r="E39" s="225"/>
      <c r="F39" s="225"/>
      <c r="G39" s="225"/>
      <c r="H39" s="223"/>
      <c r="I39" s="62"/>
    </row>
    <row r="40" spans="1:9" x14ac:dyDescent="0.2">
      <c r="A40" s="81"/>
      <c r="B40" s="222"/>
      <c r="C40" s="223"/>
      <c r="D40" s="222"/>
      <c r="E40" s="225"/>
      <c r="F40" s="225"/>
      <c r="G40" s="225"/>
      <c r="H40" s="223"/>
      <c r="I40" s="62"/>
    </row>
    <row r="41" spans="1:9" x14ac:dyDescent="0.2">
      <c r="A41" s="81"/>
      <c r="B41" s="222"/>
      <c r="C41" s="223"/>
      <c r="D41" s="222"/>
      <c r="E41" s="225"/>
      <c r="F41" s="225"/>
      <c r="G41" s="225"/>
      <c r="H41" s="223"/>
      <c r="I41" s="62"/>
    </row>
    <row r="42" spans="1:9" ht="15.75" customHeight="1" x14ac:dyDescent="0.2">
      <c r="A42" s="81"/>
      <c r="B42" s="222"/>
      <c r="C42" s="223"/>
      <c r="D42" s="229"/>
      <c r="E42" s="197"/>
      <c r="F42" s="197"/>
      <c r="G42" s="197"/>
      <c r="H42" s="198"/>
      <c r="I42" s="62"/>
    </row>
    <row r="43" spans="1:9" ht="25.5" customHeight="1" x14ac:dyDescent="0.2">
      <c r="A43" s="81"/>
      <c r="B43" s="222"/>
      <c r="C43" s="223"/>
      <c r="D43" s="226" t="s">
        <v>35</v>
      </c>
      <c r="E43" s="227"/>
      <c r="F43" s="227"/>
      <c r="G43" s="227"/>
      <c r="H43" s="228"/>
      <c r="I43" s="62"/>
    </row>
    <row r="44" spans="1:9" x14ac:dyDescent="0.2">
      <c r="A44" s="81"/>
      <c r="B44" s="222"/>
      <c r="C44" s="223"/>
      <c r="D44" s="220"/>
      <c r="E44" s="224"/>
      <c r="F44" s="224"/>
      <c r="G44" s="224"/>
      <c r="H44" s="221"/>
      <c r="I44" s="62"/>
    </row>
    <row r="45" spans="1:9" x14ac:dyDescent="0.2">
      <c r="A45" s="81"/>
      <c r="B45" s="222"/>
      <c r="C45" s="223"/>
      <c r="D45" s="222"/>
      <c r="E45" s="225"/>
      <c r="F45" s="225"/>
      <c r="G45" s="225"/>
      <c r="H45" s="223"/>
      <c r="I45" s="62"/>
    </row>
    <row r="46" spans="1:9" x14ac:dyDescent="0.2">
      <c r="A46" s="81"/>
      <c r="B46" s="222"/>
      <c r="C46" s="223"/>
      <c r="D46" s="222"/>
      <c r="E46" s="225"/>
      <c r="F46" s="225"/>
      <c r="G46" s="225"/>
      <c r="H46" s="223"/>
      <c r="I46" s="62"/>
    </row>
    <row r="47" spans="1:9" x14ac:dyDescent="0.2">
      <c r="A47" s="81"/>
      <c r="B47" s="222"/>
      <c r="C47" s="223"/>
      <c r="D47" s="222"/>
      <c r="E47" s="225"/>
      <c r="F47" s="225"/>
      <c r="G47" s="225"/>
      <c r="H47" s="223"/>
      <c r="I47" s="62"/>
    </row>
    <row r="48" spans="1:9" x14ac:dyDescent="0.2">
      <c r="A48" s="81"/>
      <c r="B48" s="222"/>
      <c r="C48" s="223"/>
      <c r="D48" s="222"/>
      <c r="E48" s="225"/>
      <c r="F48" s="225"/>
      <c r="G48" s="225"/>
      <c r="H48" s="223"/>
      <c r="I48" s="62"/>
    </row>
    <row r="49" spans="1:10" ht="25.5" customHeight="1" x14ac:dyDescent="0.2">
      <c r="A49" s="81"/>
      <c r="B49" s="219" t="s">
        <v>34</v>
      </c>
      <c r="C49" s="219"/>
      <c r="D49" s="226" t="s">
        <v>36</v>
      </c>
      <c r="E49" s="227"/>
      <c r="F49" s="227"/>
      <c r="G49" s="227"/>
      <c r="H49" s="228"/>
      <c r="I49" s="62"/>
    </row>
    <row r="50" spans="1:10" x14ac:dyDescent="0.2">
      <c r="A50" s="61"/>
      <c r="B50" s="87"/>
      <c r="C50" s="64"/>
      <c r="D50" s="64"/>
      <c r="E50" s="64"/>
      <c r="F50" s="88"/>
      <c r="G50" s="88"/>
      <c r="H50" s="88"/>
      <c r="I50" s="62"/>
    </row>
    <row r="51" spans="1:10" ht="59.25" customHeight="1" x14ac:dyDescent="0.2">
      <c r="A51" s="60"/>
      <c r="B51" s="218" t="s">
        <v>79</v>
      </c>
      <c r="C51" s="218"/>
      <c r="D51" s="218"/>
      <c r="E51" s="218"/>
      <c r="F51" s="218"/>
      <c r="G51" s="218"/>
      <c r="H51" s="218"/>
      <c r="I51" s="89"/>
      <c r="J51" s="7"/>
    </row>
    <row r="52" spans="1:10" x14ac:dyDescent="0.2">
      <c r="A52" s="90"/>
      <c r="B52" s="91"/>
      <c r="C52" s="91"/>
      <c r="D52" s="91"/>
      <c r="E52" s="91"/>
      <c r="F52" s="91"/>
      <c r="G52" s="91"/>
      <c r="H52" s="91"/>
      <c r="I52" s="92"/>
    </row>
  </sheetData>
  <sheetProtection algorithmName="SHA-512" hashValue="gQn/uEiM97suMg3h4scldM1h3KeTb4jt7+n+TP+ZSm0FcgMorfy0Hf8oSbc8KyhZZ/6ipd/iw0jja13Ma7qAXg==" saltValue="TcDdFNqn7FHSD+DJhSwXjw==" spinCount="100000" sheet="1" formatCells="0" formatColumns="0" formatRows="0" insertHyperlinks="0" sort="0" autoFilter="0" pivotTables="0"/>
  <mergeCells count="24">
    <mergeCell ref="B51:H51"/>
    <mergeCell ref="B49:C49"/>
    <mergeCell ref="B38:C48"/>
    <mergeCell ref="D44:H48"/>
    <mergeCell ref="D49:H49"/>
    <mergeCell ref="D43:H43"/>
    <mergeCell ref="D38:H42"/>
    <mergeCell ref="B6:G6"/>
    <mergeCell ref="B9:G9"/>
    <mergeCell ref="A10:I10"/>
    <mergeCell ref="B3:H4"/>
    <mergeCell ref="B23:D23"/>
    <mergeCell ref="B7:H7"/>
    <mergeCell ref="B21:H21"/>
    <mergeCell ref="G36:H36"/>
    <mergeCell ref="B28:E28"/>
    <mergeCell ref="B27:E27"/>
    <mergeCell ref="B26:E26"/>
    <mergeCell ref="B25:E25"/>
    <mergeCell ref="B31:G31"/>
    <mergeCell ref="B30:H30"/>
    <mergeCell ref="B32:G32"/>
    <mergeCell ref="B33:G33"/>
    <mergeCell ref="B34:G34"/>
  </mergeCells>
  <conditionalFormatting sqref="C18:F20 C22:F22">
    <cfRule type="containsText" dxfId="1" priority="1" stopIfTrue="1" operator="containsText" text="Błąd">
      <formula>NOT(ISERROR(SEARCH("Błąd",C18)))</formula>
    </cfRule>
    <cfRule type="containsText" dxfId="0" priority="2" stopIfTrue="1" operator="containsText" text="OK">
      <formula>NOT(ISERROR(SEARCH("OK",C18)))</formula>
    </cfRule>
  </conditionalFormatting>
  <pageMargins left="0.33064516129032256" right="0.39493727598566308" top="0.50515232974910396" bottom="0.64292114695340496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8AC80-39F9-4B01-A2F5-95EF2C1C9317}">
  <dimension ref="A1:C7"/>
  <sheetViews>
    <sheetView workbookViewId="0">
      <selection activeCell="A7" sqref="A7"/>
    </sheetView>
  </sheetViews>
  <sheetFormatPr defaultRowHeight="12.75" x14ac:dyDescent="0.2"/>
  <cols>
    <col min="1" max="2" width="38.5703125" customWidth="1"/>
  </cols>
  <sheetData>
    <row r="1" spans="1:3" x14ac:dyDescent="0.2">
      <c r="A1" t="s">
        <v>70</v>
      </c>
      <c r="B1" t="s">
        <v>71</v>
      </c>
      <c r="C1" t="s">
        <v>72</v>
      </c>
    </row>
    <row r="2" spans="1:3" ht="25.5" x14ac:dyDescent="0.2">
      <c r="A2" s="8" t="s">
        <v>84</v>
      </c>
      <c r="B2" s="8" t="s">
        <v>24</v>
      </c>
      <c r="C2" t="s">
        <v>23</v>
      </c>
    </row>
    <row r="3" spans="1:3" ht="25.5" x14ac:dyDescent="0.2">
      <c r="A3" s="8" t="s">
        <v>85</v>
      </c>
      <c r="B3" s="8" t="s">
        <v>80</v>
      </c>
      <c r="C3" t="s">
        <v>22</v>
      </c>
    </row>
    <row r="4" spans="1:3" ht="25.5" x14ac:dyDescent="0.2">
      <c r="A4" s="8" t="s">
        <v>86</v>
      </c>
      <c r="B4" s="8" t="s">
        <v>88</v>
      </c>
      <c r="C4" t="s">
        <v>73</v>
      </c>
    </row>
    <row r="5" spans="1:3" x14ac:dyDescent="0.2">
      <c r="A5" s="38" t="s">
        <v>89</v>
      </c>
      <c r="B5" s="8" t="s">
        <v>81</v>
      </c>
      <c r="C5" t="s">
        <v>74</v>
      </c>
    </row>
    <row r="6" spans="1:3" ht="38.25" x14ac:dyDescent="0.2">
      <c r="A6" t="s">
        <v>24</v>
      </c>
      <c r="B6" s="8" t="s">
        <v>82</v>
      </c>
      <c r="C6" t="s">
        <v>87</v>
      </c>
    </row>
    <row r="7" spans="1:3" x14ac:dyDescent="0.2">
      <c r="A7" t="s">
        <v>87</v>
      </c>
      <c r="B7" t="s">
        <v>83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harmonogram</vt:lpstr>
      <vt:lpstr>oświadczenie</vt:lpstr>
      <vt:lpstr>Słowniczek</vt:lpstr>
      <vt:lpstr>harmonogram!Obszar_wydruku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2025-01-13T18:23:49Z</dcterms:created>
  <dcterms:modified xsi:type="dcterms:W3CDTF">2025-02-20T07:43:36Z</dcterms:modified>
  <cp:category/>
  <cp:contentStatus/>
</cp:coreProperties>
</file>