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codeName="Ten_skoroszyt"/>
  <mc:AlternateContent xmlns:mc="http://schemas.openxmlformats.org/markup-compatibility/2006">
    <mc:Choice Requires="x15">
      <x15ac:absPath xmlns:x15ac="http://schemas.microsoft.com/office/spreadsheetml/2010/11/ac" url="U:\ZN\WZORY WNIOSKÓW\ROK 2024\Formularz EEM II edycja\"/>
    </mc:Choice>
  </mc:AlternateContent>
  <xr:revisionPtr revIDLastSave="0" documentId="13_ncr:1_{AA906599-435E-4BF2-A144-61603C793201}" xr6:coauthVersionLast="47" xr6:coauthVersionMax="47" xr10:uidLastSave="{00000000-0000-0000-0000-000000000000}"/>
  <bookViews>
    <workbookView xWindow="-120" yWindow="-120" windowWidth="29040" windowHeight="15840" tabRatio="423" xr2:uid="{00000000-000D-0000-FFFF-FFFF00000000}"/>
  </bookViews>
  <sheets>
    <sheet name="Karta efektu - blok II" sheetId="3" r:id="rId1"/>
    <sheet name="harmonogram" sheetId="1" r:id="rId2"/>
    <sheet name="oświadczenie" sheetId="4" r:id="rId3"/>
  </sheets>
  <definedNames>
    <definedName name="_xlnm.Print_Area" localSheetId="1">harmonogram!$A$1:$M$59</definedName>
    <definedName name="_xlnm.Print_Area" localSheetId="2">oświadczenie!$A$1:$H$52</definedName>
  </definedNames>
  <calcPr calcId="191029"/>
</workbook>
</file>

<file path=xl/calcChain.xml><?xml version="1.0" encoding="utf-8"?>
<calcChain xmlns="http://schemas.openxmlformats.org/spreadsheetml/2006/main">
  <c r="H36" i="1" l="1"/>
  <c r="H24" i="1"/>
  <c r="H21" i="1"/>
  <c r="H18" i="1"/>
  <c r="H15" i="1"/>
  <c r="H12" i="1"/>
  <c r="H20" i="4"/>
  <c r="L10" i="1" l="1"/>
  <c r="H42" i="1"/>
  <c r="H41" i="1"/>
  <c r="H40" i="1"/>
  <c r="I42" i="1"/>
  <c r="I41" i="1"/>
  <c r="I40" i="1"/>
  <c r="J42" i="1"/>
  <c r="J41" i="1"/>
  <c r="J40" i="1"/>
  <c r="K42" i="1"/>
  <c r="K41" i="1"/>
  <c r="K40" i="1"/>
  <c r="K30" i="1"/>
  <c r="J30" i="1"/>
  <c r="L28" i="1"/>
  <c r="K27" i="1"/>
  <c r="J27" i="1"/>
  <c r="L25" i="1"/>
  <c r="E96" i="3"/>
  <c r="G31" i="1" s="1"/>
  <c r="G104" i="3" l="1"/>
  <c r="F18" i="3" l="1"/>
  <c r="F19" i="3"/>
  <c r="F20" i="3"/>
  <c r="F21" i="3"/>
  <c r="F22" i="3"/>
  <c r="F23" i="3"/>
  <c r="F24" i="3"/>
  <c r="F25" i="3"/>
  <c r="F26" i="3"/>
  <c r="G27" i="3"/>
  <c r="I11" i="1" s="1"/>
  <c r="G11" i="1" s="1"/>
  <c r="E27" i="3"/>
  <c r="G10" i="1" s="1"/>
  <c r="C27" i="3"/>
  <c r="E10" i="1" s="1"/>
  <c r="F17" i="3"/>
  <c r="G96" i="3"/>
  <c r="I32" i="1" s="1"/>
  <c r="C96" i="3"/>
  <c r="E31" i="1" s="1"/>
  <c r="F95" i="3"/>
  <c r="F94" i="3"/>
  <c r="F93" i="3"/>
  <c r="F92" i="3"/>
  <c r="F91" i="3"/>
  <c r="F90" i="3"/>
  <c r="M10" i="1" l="1"/>
  <c r="F27" i="3"/>
  <c r="G12" i="1" s="1"/>
  <c r="F96" i="3"/>
  <c r="G33" i="1" s="1"/>
  <c r="F100" i="3"/>
  <c r="F101" i="3"/>
  <c r="F79" i="3"/>
  <c r="F80" i="3"/>
  <c r="F81" i="3"/>
  <c r="F82" i="3"/>
  <c r="F83" i="3"/>
  <c r="F84" i="3"/>
  <c r="F85" i="3"/>
  <c r="F86" i="3"/>
  <c r="F87" i="3"/>
  <c r="F58" i="3"/>
  <c r="F59" i="3"/>
  <c r="F60" i="3"/>
  <c r="F61" i="3"/>
  <c r="F62" i="3"/>
  <c r="F63" i="3"/>
  <c r="F64" i="3"/>
  <c r="F65" i="3"/>
  <c r="F66" i="3"/>
  <c r="F67" i="3"/>
  <c r="F68" i="3"/>
  <c r="F44" i="3"/>
  <c r="F45" i="3"/>
  <c r="F46" i="3"/>
  <c r="F47" i="3"/>
  <c r="F48" i="3"/>
  <c r="F49" i="3"/>
  <c r="F50" i="3"/>
  <c r="F51" i="3"/>
  <c r="F52" i="3"/>
  <c r="F53" i="3"/>
  <c r="F54" i="3"/>
  <c r="F13" i="4"/>
  <c r="F35" i="4"/>
  <c r="L13" i="1"/>
  <c r="L16" i="1"/>
  <c r="L19" i="1"/>
  <c r="L22" i="1"/>
  <c r="L31" i="1"/>
  <c r="L34" i="1"/>
  <c r="L37" i="1"/>
  <c r="F107" i="3"/>
  <c r="F99" i="3"/>
  <c r="E88" i="3"/>
  <c r="G28" i="1" s="1"/>
  <c r="M28" i="1" s="1"/>
  <c r="F72" i="3"/>
  <c r="F73" i="3"/>
  <c r="E69" i="3"/>
  <c r="G22" i="1" s="1"/>
  <c r="F37" i="3"/>
  <c r="F38" i="3"/>
  <c r="F30" i="3"/>
  <c r="F31" i="3"/>
  <c r="F108" i="3"/>
  <c r="F106" i="3"/>
  <c r="F102" i="3"/>
  <c r="F103" i="3"/>
  <c r="F98" i="3"/>
  <c r="F78" i="3"/>
  <c r="F74" i="3"/>
  <c r="F75" i="3"/>
  <c r="F71" i="3"/>
  <c r="F57" i="3"/>
  <c r="F43" i="3"/>
  <c r="F39" i="3"/>
  <c r="F40" i="3"/>
  <c r="F36" i="3"/>
  <c r="F32" i="3"/>
  <c r="F33" i="3"/>
  <c r="F29" i="3"/>
  <c r="F34" i="3" l="1"/>
  <c r="G15" i="1" s="1"/>
  <c r="G43" i="1"/>
  <c r="L40" i="1"/>
  <c r="L41" i="1"/>
  <c r="G109" i="3"/>
  <c r="I38" i="1" s="1"/>
  <c r="L38" i="1" s="1"/>
  <c r="F109" i="3"/>
  <c r="G39" i="1" s="1"/>
  <c r="E109" i="3"/>
  <c r="G37" i="1" s="1"/>
  <c r="M37" i="1" s="1"/>
  <c r="C109" i="3"/>
  <c r="E37" i="1" s="1"/>
  <c r="I35" i="1"/>
  <c r="L35" i="1" s="1"/>
  <c r="F104" i="3"/>
  <c r="G36" i="1" s="1"/>
  <c r="E104" i="3"/>
  <c r="G34" i="1" s="1"/>
  <c r="M34" i="1" s="1"/>
  <c r="C104" i="3"/>
  <c r="E34" i="1" s="1"/>
  <c r="G88" i="3"/>
  <c r="F88" i="3"/>
  <c r="G30" i="1" s="1"/>
  <c r="M31" i="1"/>
  <c r="C88" i="3"/>
  <c r="E28" i="1" s="1"/>
  <c r="G76" i="3"/>
  <c r="F76" i="3"/>
  <c r="G27" i="1" s="1"/>
  <c r="E76" i="3"/>
  <c r="C76" i="3"/>
  <c r="E25" i="1" s="1"/>
  <c r="G69" i="3"/>
  <c r="F69" i="3"/>
  <c r="G24" i="1" s="1"/>
  <c r="C69" i="3"/>
  <c r="E22" i="1" s="1"/>
  <c r="E41" i="3"/>
  <c r="G55" i="3"/>
  <c r="F55" i="3"/>
  <c r="G21" i="1" s="1"/>
  <c r="C55" i="3"/>
  <c r="E19" i="1" s="1"/>
  <c r="E55" i="3"/>
  <c r="G41" i="3"/>
  <c r="F41" i="3"/>
  <c r="G18" i="1" s="1"/>
  <c r="C41" i="3"/>
  <c r="E16" i="1" s="1"/>
  <c r="G34" i="3"/>
  <c r="E34" i="3"/>
  <c r="G13" i="1" s="1"/>
  <c r="C34" i="3"/>
  <c r="E13" i="1" s="1"/>
  <c r="K36" i="1"/>
  <c r="J36" i="1"/>
  <c r="K33" i="1"/>
  <c r="J33" i="1"/>
  <c r="K24" i="1"/>
  <c r="J24" i="1"/>
  <c r="K21" i="1"/>
  <c r="J21" i="1"/>
  <c r="K18" i="1"/>
  <c r="J18" i="1"/>
  <c r="K15" i="1"/>
  <c r="J15" i="1"/>
  <c r="K44" i="1"/>
  <c r="K39" i="1"/>
  <c r="J39" i="1"/>
  <c r="K12" i="1"/>
  <c r="J12" i="1"/>
  <c r="E12" i="4"/>
  <c r="F16" i="4"/>
  <c r="F15" i="4"/>
  <c r="F17" i="4"/>
  <c r="F18" i="4"/>
  <c r="F19" i="4"/>
  <c r="B7" i="4"/>
  <c r="C14" i="4"/>
  <c r="C21" i="4" s="1"/>
  <c r="K8" i="1"/>
  <c r="G42" i="1" l="1"/>
  <c r="I20" i="1"/>
  <c r="M13" i="1"/>
  <c r="G16" i="1"/>
  <c r="M22" i="1"/>
  <c r="G25" i="1"/>
  <c r="M25" i="1" s="1"/>
  <c r="L32" i="1"/>
  <c r="I29" i="1"/>
  <c r="G19" i="1"/>
  <c r="M19" i="1" s="1"/>
  <c r="I26" i="1"/>
  <c r="L11" i="1"/>
  <c r="I14" i="1"/>
  <c r="G14" i="1" s="1"/>
  <c r="L20" i="1"/>
  <c r="I23" i="1"/>
  <c r="G23" i="1" s="1"/>
  <c r="M23" i="1" s="1"/>
  <c r="I17" i="1"/>
  <c r="L17" i="1" s="1"/>
  <c r="E14" i="4"/>
  <c r="E21" i="4" s="1"/>
  <c r="D12" i="4"/>
  <c r="F12" i="4" s="1"/>
  <c r="C20" i="4"/>
  <c r="I39" i="1"/>
  <c r="L39" i="1" s="1"/>
  <c r="I36" i="1"/>
  <c r="L36" i="1" s="1"/>
  <c r="G32" i="1"/>
  <c r="M32" i="1" s="1"/>
  <c r="G20" i="1"/>
  <c r="M20" i="1" s="1"/>
  <c r="G17" i="1"/>
  <c r="M17" i="1" s="1"/>
  <c r="I12" i="1"/>
  <c r="L12" i="1" s="1"/>
  <c r="G35" i="1"/>
  <c r="M35" i="1" s="1"/>
  <c r="I33" i="1"/>
  <c r="L33" i="1" s="1"/>
  <c r="I24" i="1"/>
  <c r="L24" i="1" s="1"/>
  <c r="I21" i="1"/>
  <c r="L21" i="1" s="1"/>
  <c r="G40" i="1" l="1"/>
  <c r="I43" i="1" s="1"/>
  <c r="I18" i="1"/>
  <c r="L18" i="1" s="1"/>
  <c r="L14" i="1"/>
  <c r="I15" i="1"/>
  <c r="L15" i="1" s="1"/>
  <c r="M14" i="1"/>
  <c r="G41" i="1"/>
  <c r="M16" i="1"/>
  <c r="I30" i="1"/>
  <c r="G29" i="1"/>
  <c r="L29" i="1"/>
  <c r="M29" i="1"/>
  <c r="I27" i="1"/>
  <c r="G26" i="1"/>
  <c r="M26" i="1" s="1"/>
  <c r="L26" i="1"/>
  <c r="L23" i="1"/>
  <c r="L42" i="1"/>
  <c r="M21" i="1"/>
  <c r="M24" i="1"/>
  <c r="M33" i="1"/>
  <c r="M36" i="1"/>
  <c r="M39" i="1"/>
  <c r="M18" i="1"/>
  <c r="M40" i="1"/>
  <c r="M12" i="1"/>
  <c r="E20" i="4"/>
  <c r="G38" i="1"/>
  <c r="M38" i="1" s="1"/>
  <c r="M15" i="1" l="1"/>
  <c r="M27" i="1"/>
  <c r="L27" i="1"/>
  <c r="M30" i="1"/>
  <c r="L30" i="1"/>
  <c r="I44" i="1"/>
  <c r="M11" i="1"/>
  <c r="M41" i="1" l="1"/>
  <c r="M42" i="1"/>
  <c r="D14" i="4"/>
  <c r="D21" i="4" l="1"/>
  <c r="F14" i="4"/>
  <c r="F21" i="4" s="1"/>
  <c r="D20" i="4"/>
  <c r="F20" i="4" s="1"/>
  <c r="H12" i="4" s="1"/>
  <c r="G12" i="4" l="1"/>
  <c r="G16" i="4"/>
  <c r="G20" i="4"/>
  <c r="G13" i="4"/>
  <c r="G19" i="4"/>
  <c r="G15" i="4"/>
  <c r="G18" i="4"/>
  <c r="G17" i="4"/>
  <c r="G14" i="4"/>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Zapytanie — Tabela1" description="Połączenie z zapytaniem „Tabela1” w skoroszycie." type="5" refreshedVersion="0" background="1">
    <dbPr connection="Provider=Microsoft.Mashup.OleDb.1;Data Source=$Workbook$;Location=Tabela1;Extended Properties=&quot;&quot;" command="SELECT * FROM [Tabela1]"/>
  </connection>
</connections>
</file>

<file path=xl/sharedStrings.xml><?xml version="1.0" encoding="utf-8"?>
<sst xmlns="http://schemas.openxmlformats.org/spreadsheetml/2006/main" count="195" uniqueCount="134">
  <si>
    <t>Lp.</t>
  </si>
  <si>
    <t xml:space="preserve">Wyszczególnienie prac </t>
  </si>
  <si>
    <t>Zakres rzeczowy</t>
  </si>
  <si>
    <t>Koszt całkowity</t>
  </si>
  <si>
    <t>Ogółem</t>
  </si>
  <si>
    <t>Jedn. miary</t>
  </si>
  <si>
    <t>Ilość</t>
  </si>
  <si>
    <t>[PLN]</t>
  </si>
  <si>
    <t>brutto</t>
  </si>
  <si>
    <t>netto</t>
  </si>
  <si>
    <t>Pieczątka nagłówkowa Wnioskodawcy</t>
  </si>
  <si>
    <t xml:space="preserve"> </t>
  </si>
  <si>
    <t>NAZWA ZADANIA:</t>
  </si>
  <si>
    <t>Wykonano do dnia sporządzenia pierwotnego wniosku</t>
  </si>
  <si>
    <t xml:space="preserve">SUMA KOSZTÓW </t>
  </si>
  <si>
    <t>Nakłady do poniesienia po dniu sporządzenia pierwotnego  wniosku do czasu zakończenia realizacji  zadania rozumiane jako planowane do wystawienia rachunki lub faktury</t>
  </si>
  <si>
    <t>Potwierdzam prawdziwość danych i informacji podanych w Harmonogramie rzeczowo - finansowym</t>
  </si>
  <si>
    <t>3.</t>
  </si>
  <si>
    <t>4.</t>
  </si>
  <si>
    <t>Data sporządzenia:</t>
  </si>
  <si>
    <t xml:space="preserve">1. </t>
  </si>
  <si>
    <t>Niniejszym oświadczam(y), że zostaną zapewnione środki na zbilansowanie kosztów realizacji zadania p.n.:</t>
  </si>
  <si>
    <t xml:space="preserve">2. </t>
  </si>
  <si>
    <t>Źródła finansowania zadania są zgodne z danymi podanymi w poniższej tabeli:</t>
  </si>
  <si>
    <t xml:space="preserve"> (wypełnić zgodnie z planowanymi lub zrealizowanym finansowaniem)</t>
  </si>
  <si>
    <t>Wyszczególnienie</t>
  </si>
  <si>
    <t>rok 2024</t>
  </si>
  <si>
    <t>Razem w latach</t>
  </si>
  <si>
    <t>%</t>
  </si>
  <si>
    <t xml:space="preserve">1. Dofinansowanie ze środków WFOŚiGW  w Łodzi </t>
  </si>
  <si>
    <r>
      <t>3.</t>
    </r>
    <r>
      <rPr>
        <b/>
        <sz val="10"/>
        <color indexed="8"/>
        <rFont val="Calibri"/>
        <family val="2"/>
        <charset val="238"/>
      </rPr>
      <t>     Udział własny ogółem, w tym:</t>
    </r>
  </si>
  <si>
    <t>Razem</t>
  </si>
  <si>
    <t>Czy Wnioskodawca złożył wniosek o umorzenie?</t>
  </si>
  <si>
    <t>Tak</t>
  </si>
  <si>
    <t>Nie</t>
  </si>
  <si>
    <t>Właściwą odpowiedź zaznaczyć znakiem “X”</t>
  </si>
  <si>
    <t>UMORZENIA</t>
  </si>
  <si>
    <t xml:space="preserve">Numer umowy umorzonej pożyczki </t>
  </si>
  <si>
    <t>Kwota umorzenia przeznaczona na wnioskowane zadanie [PLN]</t>
  </si>
  <si>
    <t>Numer umowy umorzeniowej lub numer wniosku o umorzenie</t>
  </si>
  <si>
    <t>b) są ujęte w planie finansowym jednostki</t>
  </si>
  <si>
    <t>c) znajdują się na rachunku bankowym Wnioskodawcy/jednostki realizującej zadanie</t>
  </si>
  <si>
    <t>Podpis i pieczątka Skarbnika/Gł. Księgowego/innych osób odpowiadających za finanse Wnioskodawcy</t>
  </si>
  <si>
    <t>Podpisy i pieczątki osób upoważnionych do składania oświadczeń woli w imieniu Wnioskodawcy</t>
  </si>
  <si>
    <t>Podpis i pieczątka osoby sporządzającej</t>
  </si>
  <si>
    <t>A</t>
  </si>
  <si>
    <t>B</t>
  </si>
  <si>
    <t>C</t>
  </si>
  <si>
    <t xml:space="preserve">A - koszt całkowity </t>
  </si>
  <si>
    <t>C - udział własny</t>
  </si>
  <si>
    <t>HARMONOGRAM RZECZOWO - FINANSOWY ZADANIA *</t>
  </si>
  <si>
    <t>OŚWIADCZENIE O ZAPEWNIENIU PEŁNEGO ZBILANSOWANIA KOSZTÓW ZADANIA  I WSKAZANIU ŹRÓDEŁ ICH FINANSOWANIA*</t>
  </si>
  <si>
    <r>
      <t>2.</t>
    </r>
    <r>
      <rPr>
        <b/>
        <sz val="10"/>
        <color indexed="8"/>
        <rFont val="Calibri"/>
        <family val="2"/>
        <charset val="238"/>
      </rPr>
      <t>     Środki pochodzące z umorzeń pożyczek WFOŚiGW w Łodzi</t>
    </r>
  </si>
  <si>
    <t xml:space="preserve">Środki wskazane w pkt 3 a) powyższej tabeli (właściwą odpowiedź zaznaczyć znakiem “X”) : </t>
  </si>
  <si>
    <t>a) są ujęte w uchwale budżetowej (należy załączyć wyciąg ze stosowanej uchwały)</t>
  </si>
  <si>
    <r>
      <t>a)</t>
    </r>
    <r>
      <rPr>
        <sz val="10"/>
        <color indexed="8"/>
        <rFont val="Calibri"/>
        <family val="2"/>
        <charset val="238"/>
      </rPr>
      <t xml:space="preserve"> Środki własne</t>
    </r>
  </si>
  <si>
    <t>b) Kredyt z dopłatą do oprocentowania WFOŚiGW w Łodzi</t>
  </si>
  <si>
    <t>d) Fundusze UE lub innych funduszy zagranicznych</t>
  </si>
  <si>
    <t>c) Dofinansowanie z NFOŚiGW z siedzibą w Warszawie</t>
  </si>
  <si>
    <r>
      <t>e)</t>
    </r>
    <r>
      <rPr>
        <sz val="10"/>
        <color indexed="8"/>
        <rFont val="Calibri"/>
        <family val="2"/>
        <charset val="238"/>
      </rPr>
      <t xml:space="preserve"> Inne (podać jakie)</t>
    </r>
    <r>
      <rPr>
        <vertAlign val="superscript"/>
        <sz val="10"/>
        <color indexed="8"/>
        <rFont val="Calibri"/>
        <family val="2"/>
        <charset val="238"/>
      </rPr>
      <t xml:space="preserve"> </t>
    </r>
    <r>
      <rPr>
        <sz val="10"/>
        <color indexed="8"/>
        <rFont val="Calibri"/>
        <family val="2"/>
        <charset val="238"/>
      </rPr>
      <t>………………...</t>
    </r>
  </si>
  <si>
    <t>Opis</t>
  </si>
  <si>
    <t>Udział własny</t>
  </si>
  <si>
    <t>Ilość [szt.]</t>
  </si>
  <si>
    <t>a)</t>
  </si>
  <si>
    <t>b)</t>
  </si>
  <si>
    <t>c)</t>
  </si>
  <si>
    <t>d)</t>
  </si>
  <si>
    <t>e)</t>
  </si>
  <si>
    <t>f)</t>
  </si>
  <si>
    <t>g)</t>
  </si>
  <si>
    <t>h)</t>
  </si>
  <si>
    <t>i)</t>
  </si>
  <si>
    <t>j)</t>
  </si>
  <si>
    <t>zaznaczyć "X"</t>
  </si>
  <si>
    <r>
      <t xml:space="preserve">opisowy program zadania planowanego do realizacji – </t>
    </r>
    <r>
      <rPr>
        <b/>
        <sz val="10"/>
        <rFont val="Calibri"/>
        <family val="2"/>
        <charset val="238"/>
        <scheme val="minor"/>
      </rPr>
      <t>załącznik obowiązkowy</t>
    </r>
  </si>
  <si>
    <t>regulaminy konkursów (każdy konkurs wymaga odrębnego regulaminu)</t>
  </si>
  <si>
    <t>karty wycieczek (każda wycieczka wymaga odrębnej karty)</t>
  </si>
  <si>
    <t>lista dystrybucji planowanych do wydania materiałów, które będą nieodpłatnie rozpowszechniane (wykaz podmiotów, którym zostaną one przekazane wraz z ilością egzemplarzy)</t>
  </si>
  <si>
    <t>dane techniczne wydawnictw (nakład, format, ilość stron, rodzaj okładki, kolor) wraz z ich projektami lub opisem treści</t>
  </si>
  <si>
    <t>schematy graficzne ścieżek obrazujące rozmieszczenie infrastruktury terenowej, projekty tablic wraz z opisem</t>
  </si>
  <si>
    <t>scenariusze audycji/programów/akcji ekologicznych/festiwali itp.</t>
  </si>
  <si>
    <t>program konferencji/szkoleń/warsztatów terenowych i stacjonarnych wraz z wykazem prelegentów/wykładowców</t>
  </si>
  <si>
    <t>archiwalne wydawnictwa/publikacje, filmy, audycje – 1-2 szt. (gdy projekt dotyczy wydawnictw/publikacji lub multimediów)</t>
  </si>
  <si>
    <t>szt.</t>
  </si>
  <si>
    <t>Nakład publikacji / wydawnictwa</t>
  </si>
  <si>
    <t xml:space="preserve">Produkcja filmów / programów telewizyjnych / audycji radiowych / internetowych wraz z emisją i tłoczeniem lub powielaniem nośników audiowizualnych </t>
  </si>
  <si>
    <t>Warsztaty, szkolenia, zajęcia terenowe, konferencje, seminaria</t>
  </si>
  <si>
    <t>Wycieczki ekologiczne</t>
  </si>
  <si>
    <t>Terenowa infrastruktura edukacyjna</t>
  </si>
  <si>
    <t>Konkursy ekologiczne</t>
  </si>
  <si>
    <t>Działania promocyjne</t>
  </si>
  <si>
    <t>Dokumentacja projektowa</t>
  </si>
  <si>
    <t>SUMA</t>
  </si>
  <si>
    <t>program audycji radiowej/telewizyjnej</t>
  </si>
  <si>
    <t xml:space="preserve">           Załącznik nr C.1 do wniosku </t>
  </si>
  <si>
    <t>k)</t>
  </si>
  <si>
    <t xml:space="preserve">Załącznik nr C.3 do wniosku </t>
  </si>
  <si>
    <t>*Wzór oświadczenia jest zapisany w formacie Excel. Do uzupełnienia przez Wnioskodawcę są szare pola. Wypełnianie oświadczenia należy zacząć od uzupełnienia szarych pól w poszczególnych latach, w pozycjach dotyczących ewentualnego umorzenia oraz posiadanego udziału własnego, tak aby koszty zostały zsumowane w pozycji „Ogółem”. Pozostałe pola zostaną przeniesione z wypełnionego harmonogramu rzeczowo-finansowego. Prawidłowo wypełnione oświadczenie zostanie automatycznie uzupełnione w pozostałych polach.</t>
  </si>
  <si>
    <t>dokumentacja fotograficzna terenu przeznaczonego na planowaną terenową infrastrukturę ekologiczną</t>
  </si>
  <si>
    <t>B - finansowanie ze środków WFOŚiGW w Łodzi w formie dotacji (wyłącznie koszty kwalifikowane, zgodnie z Programem Priorytetowym)</t>
  </si>
  <si>
    <t>*Wzór harmonogramu rzeczowo-finansowego jest zapisany w formacie Excel. Do uzupełnienia przez Wnioskodawcę są szare pola. Wypełnianie harmonogramu należy zacząć od uzupełnienia szarych pól dotyczących kosztu całkowitego w pozycji "Ogółem", a następnie w poszczególnych latach. Kwota dofinansowania zostanie wyliczona na podstawie zakresu rzeczowego, należy jedynie wskazać podział kosztów na poszczególne lata. Następnie należy wypełnić szare pola w kolumnie „Wykonano do dnia sporządzenia wniosku” w przypadku gdy dotyczy ona wniosku. Nakłady wskazane w kolumnie "Wykonano do dnia....", a poniesione przed datą złożenia wniosku nie mogą być finansowane ze środków WFOŚiGW w Łodzi. Prawidłowo wypełniony harmonogram zostanie automatycznie uzupełniony w pozostałych polach.</t>
  </si>
  <si>
    <t xml:space="preserve">           Załącznik nr C.2 do wniosku/umowy</t>
  </si>
  <si>
    <t>*Wzór karty jest zapisany w formacie Excel. Do uzupełnienia przez Wnioskodawcę są szare pola. W tabeli 1 Efekty rzeczowe projektu należy dodatkowe wiersze dodawać nad drugim wierszem . Określając koszty zadania należy podać wysokość kosztu całkowitego poszczególnych pozycji i proponowaną kwotę dotacji. W kolumnie "Udział własny" można skorzystać z wpisanej formuły, która obliczy wartość jako różnice pomiedzy kosztem całkowitym, a zaproponowaną kwotą dotacji.</t>
  </si>
  <si>
    <t>KARTA PLANOWANEGO EFEKTU RZECZOWEGO I EKOLOGICZNEGO
ZADANIA Z DZIEDZINY EDUKACJA EKOLOGICZNA* - ZAKRES RZECZOWY BLOK II</t>
  </si>
  <si>
    <r>
      <t xml:space="preserve">A. Pomoce dydaktyczne służące wyłącznie edukacji ekologicznej i przyrodniczej, w  tym związane z ochroną cennych gatunków, itp. </t>
    </r>
    <r>
      <rPr>
        <sz val="10"/>
        <rFont val="Calibri"/>
        <family val="2"/>
        <charset val="238"/>
        <scheme val="minor"/>
      </rPr>
      <t>podać nazwy; koszt/planowana ilość [PLN/szt.]</t>
    </r>
  </si>
  <si>
    <t>Kwoty wskazane w Harmonogramie rz - f są w wartościach:</t>
  </si>
  <si>
    <t>Koszty poniesione przed dniem złożenia wniosku</t>
  </si>
  <si>
    <r>
      <t xml:space="preserve">B. Nakład publikacji / wydawnictwa np. foldery, albumy bezpośrednio związane z prowadzona edukacją ekologiczną i przyodniczą, itp. </t>
    </r>
    <r>
      <rPr>
        <sz val="10"/>
        <rFont val="Calibri"/>
        <family val="2"/>
        <charset val="238"/>
        <scheme val="minor"/>
      </rPr>
      <t>podać tytuły, wskazać oddzielnie każdy tytuł; koszt/planowana ilość [PLN/szt.]</t>
    </r>
  </si>
  <si>
    <t>l)</t>
  </si>
  <si>
    <t>Krzewy</t>
  </si>
  <si>
    <t>Rośliny wieloletnie</t>
  </si>
  <si>
    <t>Zioła</t>
  </si>
  <si>
    <t>Drzewa iglaste i liściaste</t>
  </si>
  <si>
    <r>
      <t xml:space="preserve">C. Produkcja filmów / programów telewizyjnych / audycji radiowych / internetowych ** wraz z emisją i tłoczeniem lub powielaniem nośników audiowizualnych </t>
    </r>
    <r>
      <rPr>
        <sz val="10"/>
        <rFont val="Calibri"/>
        <family val="2"/>
        <charset val="238"/>
        <scheme val="minor"/>
      </rPr>
      <t>(ilość filmów / programów / odcinków; stacja telewizyjna, w której będzie emisja; czas trwania poszczególnych filmów / programów / odcinków; ilość płyt CD / DVD / nośników wydanych w ramach projektu z ww. materiałami; koszt/planowana ilość [PLN/szt.]; koszt/czas trwania [PLN/min.] (należy wskazać dokładne koszty realizacji) **niepotrzebne skreślić</t>
    </r>
  </si>
  <si>
    <r>
      <t xml:space="preserve">D.  Warsztaty, szkolenia, zajęcia terenowe, konferencje, seminaria
</t>
    </r>
    <r>
      <rPr>
        <sz val="10"/>
        <rFont val="Calibri"/>
        <family val="2"/>
        <charset val="238"/>
        <scheme val="minor"/>
      </rPr>
      <t>podać jakie i organizatora/prowadzącego; koszt/planowana ilość [PLN/szt.] z uwzględnieniem ilości godzin</t>
    </r>
  </si>
  <si>
    <r>
      <t xml:space="preserve">F. Terenowa infrastruktura edukacyjna </t>
    </r>
    <r>
      <rPr>
        <sz val="10"/>
        <rFont val="Calibri"/>
        <family val="2"/>
        <charset val="238"/>
        <scheme val="minor"/>
      </rPr>
      <t>oznakowanie i wyposażenie ścieżek np. tablice dydaktyczne, instalacje dydaktyczne o tematyce przyrodniczej i ekologicznej, elementy ścieżek sensorycznych; koszt/planowana ilość [PLN/szt.]</t>
    </r>
  </si>
  <si>
    <r>
      <t xml:space="preserve">G. Konkursy ekologiczne (wiedzy, plastyczne, fotograficzne), zorganizowane akcje zbiórki odpadów segregowanych </t>
    </r>
    <r>
      <rPr>
        <sz val="10"/>
        <rFont val="Calibri"/>
        <family val="2"/>
        <charset val="238"/>
        <scheme val="minor"/>
      </rPr>
      <t>nazwa i rodzaj konkursu; rodzaj nagrody rzeczowej (z podziałem na miejsca zajmowane przez laureatów); koszt/planowana ilość [PLN/szt.]</t>
    </r>
  </si>
  <si>
    <r>
      <t xml:space="preserve">H. Sadzonki roślin wieloletnich, ze szczególnym uwzględnieniem roślin miododajnych </t>
    </r>
    <r>
      <rPr>
        <sz val="10"/>
        <rFont val="Calibri"/>
        <family val="2"/>
        <charset val="238"/>
        <scheme val="minor"/>
      </rPr>
      <t>nazwa gatunkowa rośliny; koszt/planowana ilość [PLN/szt.]</t>
    </r>
  </si>
  <si>
    <r>
      <t xml:space="preserve">I. Działania promocyjne </t>
    </r>
    <r>
      <rPr>
        <sz val="10"/>
        <rFont val="Calibri"/>
        <family val="2"/>
        <charset val="238"/>
        <scheme val="minor"/>
      </rPr>
      <t>m.in. plakaty, ulotki, strona internetowa; koszt/planowana ilość [PLN/szt.] – wyłącznie udział własny</t>
    </r>
  </si>
  <si>
    <r>
      <t xml:space="preserve">J. Dokumentacja projektowa </t>
    </r>
    <r>
      <rPr>
        <sz val="10"/>
        <rFont val="Calibri"/>
        <family val="2"/>
        <charset val="238"/>
        <scheme val="minor"/>
      </rPr>
      <t>koszt/planowana ilość [PLN/szt.] – wyłącznie udział własny</t>
    </r>
  </si>
  <si>
    <t>wykaz roślin zaplanowanych do zakupu</t>
  </si>
  <si>
    <t>Pomoce dydaktyczne</t>
  </si>
  <si>
    <t>Sadzonki roślin wieloletnich</t>
  </si>
  <si>
    <t>1.Planowane terminy realizacji zadania (zgodnie z pkt B.1 wniosku)</t>
  </si>
  <si>
    <t>1.1 Termin rozpoczęcia realizacji zadania (1)</t>
  </si>
  <si>
    <t>1.2 Termin zakończenia realizacji zadania (2)</t>
  </si>
  <si>
    <t>2.Liczba bezpośrednich uczestników zadania (zgodnie z pkt 2.1.1 wniosku)</t>
  </si>
  <si>
    <t>3.Efekty rzeczowe projektu</t>
  </si>
  <si>
    <r>
      <rPr>
        <b/>
        <sz val="10"/>
        <rFont val="Calibri"/>
        <family val="2"/>
        <charset val="238"/>
        <scheme val="minor"/>
      </rPr>
      <t xml:space="preserve">4. Załączniki do Karty planowanego efektu rzeczowego i ekologicznego zadania </t>
    </r>
    <r>
      <rPr>
        <sz val="10"/>
        <rFont val="Calibri"/>
        <family val="2"/>
        <charset val="238"/>
        <scheme val="minor"/>
      </rPr>
      <t xml:space="preserve"> należy przedstawić do przedmiotowego wniosku, w zależności od zakresu działań zaplanowanych do realizacji</t>
    </r>
  </si>
  <si>
    <t>Przypisy końcowe:
1. Dla zadań, dla których zawierane są umowy z Wykonawcami lub Dostawcami, termin rozpoczęcia zadania rozumiany jest przez Fundusz, jako termin zawarcia pierwszej umowy na wykonanie robót lub dostaw. W przypadku braku wyłonienia Wykonawcy lub Dostawcy na dzień składania wniosku, należy oszacować realny termin rozpoczęcia zadania.                                                                                                                            2. Termin zakończenia zadania, rozumiany jako termin sporządzenia protokołu odbioru końcowego ale niepóźnej niż do 31.10.2025 r. W przypadku braku wyłonienia Wykonawcy lub Dostawcy na dzień składania wniosku, należy oszacować realny termin zakończenia zadania.               3.	  Należy podać kwotę w pełnych złotych.                                                                                                                                                                                               4. Zgodnie z zapisami PP planowane do realizacji wycieczki winny być przeprowadzane na terenie województwa łódzkiego oraz powinny trwać maksymalnie 5 dni.</t>
  </si>
  <si>
    <t>ver. 24/II/1</t>
  </si>
  <si>
    <r>
      <t>Kwota dotacji</t>
    </r>
    <r>
      <rPr>
        <sz val="10"/>
        <rFont val="Calibri"/>
        <family val="2"/>
        <charset val="238"/>
        <scheme val="minor"/>
      </rPr>
      <t xml:space="preserve"> (3)</t>
    </r>
  </si>
  <si>
    <r>
      <t xml:space="preserve">E. Wycieczki ekologiczne (4)
</t>
    </r>
    <r>
      <rPr>
        <sz val="10"/>
        <rFont val="Calibri"/>
        <family val="2"/>
        <charset val="238"/>
        <scheme val="minor"/>
      </rPr>
      <t>podać miejsce docelowe, ilość wyjazdów; koszt [PLN] z uwzględnieniem: transportu, biletów wstępu, opłat za przewodnika, opłata za zajęcia</t>
    </r>
  </si>
  <si>
    <t>rok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</si>
</sst>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z_ł_-;\-* #,##0.00\ _z_ł_-;_-* &quot;-&quot;??\ _z_ł_-;_-@_-"/>
  </numFmts>
  <fonts count="29">
    <font>
      <sz val="10"/>
      <name val="Arial CE"/>
      <family val="2"/>
      <charset val="238"/>
    </font>
    <font>
      <sz val="11"/>
      <color theme="1"/>
      <name val="Czcionka tekstu podstawowego"/>
      <family val="2"/>
      <charset val="238"/>
    </font>
    <font>
      <sz val="9"/>
      <name val="Calibri"/>
      <family val="2"/>
      <charset val="238"/>
      <scheme val="minor"/>
    </font>
    <font>
      <b/>
      <sz val="11"/>
      <color theme="1"/>
      <name val="Calibri"/>
      <family val="2"/>
      <charset val="238"/>
      <scheme val="minor"/>
    </font>
    <font>
      <sz val="14"/>
      <name val="Calibri"/>
      <family val="2"/>
      <charset val="238"/>
      <scheme val="minor"/>
    </font>
    <font>
      <b/>
      <sz val="14"/>
      <name val="Calibri"/>
      <family val="2"/>
      <charset val="238"/>
      <scheme val="minor"/>
    </font>
    <font>
      <sz val="10"/>
      <name val="Calibri"/>
      <family val="2"/>
      <charset val="238"/>
      <scheme val="minor"/>
    </font>
    <font>
      <b/>
      <sz val="10"/>
      <name val="Calibri"/>
      <family val="2"/>
      <charset val="238"/>
      <scheme val="minor"/>
    </font>
    <font>
      <b/>
      <sz val="9"/>
      <name val="Calibri"/>
      <family val="2"/>
      <charset val="238"/>
      <scheme val="minor"/>
    </font>
    <font>
      <sz val="12"/>
      <name val="Calibri"/>
      <family val="2"/>
      <charset val="238"/>
      <scheme val="minor"/>
    </font>
    <font>
      <sz val="11"/>
      <color theme="1"/>
      <name val="Czcionka tekstu podstawowego"/>
      <family val="2"/>
      <charset val="238"/>
    </font>
    <font>
      <b/>
      <sz val="10"/>
      <color theme="1"/>
      <name val="Calibri"/>
      <family val="2"/>
      <charset val="238"/>
      <scheme val="minor"/>
    </font>
    <font>
      <sz val="10"/>
      <color theme="1"/>
      <name val="Calibri"/>
      <family val="2"/>
      <charset val="238"/>
      <scheme val="minor"/>
    </font>
    <font>
      <b/>
      <sz val="10"/>
      <color indexed="8"/>
      <name val="Calibri"/>
      <family val="2"/>
      <charset val="238"/>
    </font>
    <font>
      <sz val="10"/>
      <color indexed="8"/>
      <name val="Calibri"/>
      <family val="2"/>
      <charset val="238"/>
    </font>
    <font>
      <vertAlign val="superscript"/>
      <sz val="10"/>
      <color indexed="8"/>
      <name val="Calibri"/>
      <family val="2"/>
      <charset val="238"/>
    </font>
    <font>
      <sz val="10"/>
      <color theme="1"/>
      <name val="Czcionka tekstu podstawowego"/>
      <family val="2"/>
      <charset val="238"/>
    </font>
    <font>
      <b/>
      <sz val="9"/>
      <color theme="1"/>
      <name val="Calibri"/>
      <family val="2"/>
      <charset val="238"/>
      <scheme val="minor"/>
    </font>
    <font>
      <sz val="8"/>
      <name val="Calibri"/>
      <family val="2"/>
      <charset val="238"/>
      <scheme val="minor"/>
    </font>
    <font>
      <b/>
      <sz val="10.5"/>
      <name val="Calibri"/>
      <family val="2"/>
      <charset val="238"/>
      <scheme val="minor"/>
    </font>
    <font>
      <sz val="10.5"/>
      <name val="Calibri"/>
      <family val="2"/>
      <charset val="238"/>
      <scheme val="minor"/>
    </font>
    <font>
      <b/>
      <sz val="12"/>
      <name val="Calibri"/>
      <family val="2"/>
      <charset val="238"/>
      <scheme val="minor"/>
    </font>
    <font>
      <b/>
      <sz val="8"/>
      <name val="Calibri"/>
      <family val="2"/>
      <charset val="238"/>
      <scheme val="minor"/>
    </font>
    <font>
      <sz val="7"/>
      <name val="Calibri"/>
      <family val="2"/>
      <charset val="238"/>
      <scheme val="minor"/>
    </font>
    <font>
      <b/>
      <sz val="7.5"/>
      <name val="Calibri"/>
      <family val="2"/>
      <charset val="238"/>
      <scheme val="minor"/>
    </font>
    <font>
      <i/>
      <sz val="8"/>
      <name val="Calibri"/>
      <family val="2"/>
      <charset val="238"/>
      <scheme val="minor"/>
    </font>
    <font>
      <sz val="10"/>
      <color rgb="FFFF0000"/>
      <name val="Calibri"/>
      <family val="2"/>
      <charset val="238"/>
      <scheme val="minor"/>
    </font>
    <font>
      <b/>
      <sz val="10"/>
      <color rgb="FFFF0000"/>
      <name val="Calibri"/>
      <family val="2"/>
      <charset val="238"/>
      <scheme val="minor"/>
    </font>
    <font>
      <sz val="10"/>
      <name val="Arial CE"/>
      <family val="2"/>
      <charset val="238"/>
    </font>
  </fonts>
  <fills count="11">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rgb="FFFFFFFF"/>
        <bgColor indexed="64"/>
      </patternFill>
    </fill>
    <fill>
      <patternFill patternType="solid">
        <fgColor theme="5" tint="0.79998168889431442"/>
        <bgColor indexed="64"/>
      </patternFill>
    </fill>
    <fill>
      <patternFill patternType="solid">
        <fgColor rgb="FF99CCFF"/>
        <bgColor indexed="64"/>
      </patternFill>
    </fill>
    <fill>
      <patternFill patternType="solid">
        <fgColor theme="0" tint="-4.9989318521683403E-2"/>
        <bgColor indexed="64"/>
      </patternFill>
    </fill>
    <fill>
      <patternFill patternType="solid">
        <fgColor rgb="FF99CCFF"/>
        <bgColor indexed="22"/>
      </patternFill>
    </fill>
    <fill>
      <patternFill patternType="solid">
        <fgColor rgb="FF99CCFF"/>
        <bgColor indexed="31"/>
      </patternFill>
    </fill>
  </fills>
  <borders count="30">
    <border>
      <left/>
      <right/>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auto="1"/>
      </top>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diagonalUp="1" diagonalDown="1">
      <left style="thin">
        <color indexed="64"/>
      </left>
      <right style="thin">
        <color indexed="64"/>
      </right>
      <top style="thin">
        <color indexed="64"/>
      </top>
      <bottom style="thin">
        <color indexed="64"/>
      </bottom>
      <diagonal style="thin">
        <color indexed="64"/>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diagonalUp="1" diagonalDown="1">
      <left style="thin">
        <color indexed="64"/>
      </left>
      <right/>
      <top style="thin">
        <color indexed="64"/>
      </top>
      <bottom style="thin">
        <color indexed="64"/>
      </bottom>
      <diagonal style="thin">
        <color indexed="64"/>
      </diagonal>
    </border>
    <border>
      <left style="thin">
        <color indexed="64"/>
      </left>
      <right style="medium">
        <color indexed="64"/>
      </right>
      <top style="thin">
        <color indexed="64"/>
      </top>
      <bottom/>
      <diagonal/>
    </border>
  </borders>
  <cellStyleXfs count="3">
    <xf numFmtId="0" fontId="0" fillId="0" borderId="0"/>
    <xf numFmtId="0" fontId="10" fillId="0" borderId="0"/>
    <xf numFmtId="164" fontId="28" fillId="0" borderId="0" applyFont="0" applyFill="0" applyBorder="0" applyAlignment="0" applyProtection="0"/>
  </cellStyleXfs>
  <cellXfs count="211">
    <xf numFmtId="0" fontId="0" fillId="0" borderId="0" xfId="0"/>
    <xf numFmtId="0" fontId="2" fillId="0" borderId="0" xfId="0" applyFont="1"/>
    <xf numFmtId="0" fontId="2" fillId="0" borderId="0" xfId="0" applyFont="1" applyAlignment="1">
      <alignment horizontal="left"/>
    </xf>
    <xf numFmtId="0" fontId="6" fillId="0" borderId="0" xfId="0" applyFont="1"/>
    <xf numFmtId="0" fontId="10" fillId="0" borderId="0" xfId="1"/>
    <xf numFmtId="0" fontId="10" fillId="0" borderId="0" xfId="1" applyAlignment="1">
      <alignment horizontal="center"/>
    </xf>
    <xf numFmtId="0" fontId="7" fillId="0" borderId="0" xfId="0" applyFont="1"/>
    <xf numFmtId="0" fontId="17" fillId="0" borderId="0" xfId="0" applyFont="1" applyAlignment="1" applyProtection="1">
      <alignment wrapText="1"/>
      <protection hidden="1"/>
    </xf>
    <xf numFmtId="14" fontId="6" fillId="0" borderId="0" xfId="0" applyNumberFormat="1" applyFont="1" applyAlignment="1" applyProtection="1">
      <alignment vertical="center"/>
      <protection hidden="1"/>
    </xf>
    <xf numFmtId="0" fontId="18" fillId="0" borderId="0" xfId="0" applyFont="1"/>
    <xf numFmtId="0" fontId="6" fillId="0" borderId="0" xfId="0" applyFont="1" applyProtection="1">
      <protection hidden="1"/>
    </xf>
    <xf numFmtId="0" fontId="2" fillId="0" borderId="0" xfId="0" applyFont="1" applyAlignment="1" applyProtection="1">
      <alignment vertical="center"/>
      <protection hidden="1"/>
    </xf>
    <xf numFmtId="0" fontId="7" fillId="0" borderId="0" xfId="0" applyFont="1" applyAlignment="1">
      <alignment horizontal="center"/>
    </xf>
    <xf numFmtId="0" fontId="4" fillId="0" borderId="0" xfId="0" applyFont="1" applyAlignment="1">
      <alignment horizontal="center"/>
    </xf>
    <xf numFmtId="0" fontId="23" fillId="0" borderId="0" xfId="0" applyFont="1" applyAlignment="1">
      <alignment vertical="top" wrapText="1"/>
    </xf>
    <xf numFmtId="0" fontId="22" fillId="0" borderId="0" xfId="0" applyFont="1" applyAlignment="1">
      <alignment horizontal="center" vertical="center" wrapText="1"/>
    </xf>
    <xf numFmtId="4" fontId="18" fillId="0" borderId="0" xfId="0" applyNumberFormat="1" applyFont="1" applyAlignment="1">
      <alignment horizontal="center" vertical="center"/>
    </xf>
    <xf numFmtId="0" fontId="24" fillId="0" borderId="0" xfId="0" applyFont="1" applyAlignment="1">
      <alignment horizontal="left" indent="1"/>
    </xf>
    <xf numFmtId="4" fontId="18" fillId="0" borderId="0" xfId="0" applyNumberFormat="1" applyFont="1" applyAlignment="1">
      <alignment horizontal="center" vertical="top"/>
    </xf>
    <xf numFmtId="0" fontId="24" fillId="0" borderId="0" xfId="0" applyFont="1" applyAlignment="1">
      <alignment vertical="top"/>
    </xf>
    <xf numFmtId="0" fontId="22" fillId="0" borderId="0" xfId="0" applyFont="1"/>
    <xf numFmtId="0" fontId="22" fillId="0" borderId="0" xfId="0" applyFont="1" applyAlignment="1">
      <alignment horizontal="center"/>
    </xf>
    <xf numFmtId="0" fontId="22" fillId="2" borderId="0" xfId="0" applyFont="1" applyFill="1" applyAlignment="1">
      <alignment horizontal="left"/>
    </xf>
    <xf numFmtId="0" fontId="22" fillId="2" borderId="0" xfId="0" applyFont="1" applyFill="1"/>
    <xf numFmtId="0" fontId="25" fillId="0" borderId="0" xfId="0" applyFont="1" applyAlignment="1">
      <alignment horizontal="center"/>
    </xf>
    <xf numFmtId="0" fontId="22" fillId="3" borderId="0" xfId="0" applyFont="1" applyFill="1"/>
    <xf numFmtId="0" fontId="2" fillId="0" borderId="6" xfId="0" applyFont="1" applyBorder="1" applyAlignment="1">
      <alignment horizontal="center" vertical="center"/>
    </xf>
    <xf numFmtId="0" fontId="2" fillId="0" borderId="15" xfId="0" applyFont="1" applyBorder="1" applyAlignment="1">
      <alignment horizontal="center" vertical="center"/>
    </xf>
    <xf numFmtId="4" fontId="11" fillId="0" borderId="6" xfId="0" applyNumberFormat="1" applyFont="1" applyBorder="1" applyAlignment="1" applyProtection="1">
      <alignment horizontal="center" vertical="center" wrapText="1"/>
      <protection hidden="1"/>
    </xf>
    <xf numFmtId="0" fontId="11" fillId="0" borderId="6" xfId="0" applyFont="1" applyBorder="1" applyAlignment="1" applyProtection="1">
      <alignment horizontal="center"/>
      <protection hidden="1"/>
    </xf>
    <xf numFmtId="0" fontId="12" fillId="0" borderId="0" xfId="0" applyFont="1" applyAlignment="1" applyProtection="1">
      <alignment horizontal="center"/>
      <protection hidden="1"/>
    </xf>
    <xf numFmtId="0" fontId="12" fillId="0" borderId="0" xfId="0" applyFont="1" applyProtection="1">
      <protection hidden="1"/>
    </xf>
    <xf numFmtId="0" fontId="11" fillId="0" borderId="0" xfId="0" applyFont="1" applyAlignment="1" applyProtection="1">
      <alignment horizontal="center" vertical="center" wrapText="1"/>
      <protection hidden="1"/>
    </xf>
    <xf numFmtId="0" fontId="11" fillId="0" borderId="0" xfId="0" applyFont="1" applyAlignment="1" applyProtection="1">
      <alignment horizontal="center" vertical="center"/>
      <protection hidden="1"/>
    </xf>
    <xf numFmtId="0" fontId="11" fillId="0" borderId="0" xfId="0" applyFont="1" applyAlignment="1" applyProtection="1">
      <alignment horizontal="left"/>
      <protection hidden="1"/>
    </xf>
    <xf numFmtId="10" fontId="11" fillId="0" borderId="0" xfId="0" applyNumberFormat="1" applyFont="1" applyAlignment="1" applyProtection="1">
      <alignment horizontal="center" vertical="center"/>
      <protection hidden="1"/>
    </xf>
    <xf numFmtId="0" fontId="11" fillId="0" borderId="0" xfId="0" quotePrefix="1" applyFont="1" applyAlignment="1" applyProtection="1">
      <alignment horizontal="center"/>
      <protection hidden="1"/>
    </xf>
    <xf numFmtId="0" fontId="12" fillId="0" borderId="0" xfId="0" applyFont="1" applyAlignment="1" applyProtection="1">
      <alignment horizontal="left"/>
      <protection hidden="1"/>
    </xf>
    <xf numFmtId="0" fontId="12" fillId="5" borderId="0" xfId="0" applyFont="1" applyFill="1" applyAlignment="1" applyProtection="1">
      <alignment horizontal="left" vertical="center" wrapText="1"/>
      <protection hidden="1"/>
    </xf>
    <xf numFmtId="0" fontId="6" fillId="0" borderId="0" xfId="0" applyFont="1" applyAlignment="1" applyProtection="1">
      <alignment horizontal="center"/>
      <protection hidden="1"/>
    </xf>
    <xf numFmtId="0" fontId="12" fillId="0" borderId="0" xfId="0" applyFont="1" applyAlignment="1" applyProtection="1">
      <alignment horizontal="left" vertical="top"/>
      <protection hidden="1"/>
    </xf>
    <xf numFmtId="0" fontId="12" fillId="0" borderId="0" xfId="0" applyFont="1" applyAlignment="1" applyProtection="1">
      <alignment horizontal="center" vertical="top" wrapText="1"/>
      <protection hidden="1"/>
    </xf>
    <xf numFmtId="0" fontId="11" fillId="5" borderId="6" xfId="0" applyFont="1" applyFill="1" applyBorder="1" applyAlignment="1" applyProtection="1">
      <alignment horizontal="left" vertical="center" wrapText="1"/>
      <protection hidden="1"/>
    </xf>
    <xf numFmtId="10" fontId="11" fillId="0" borderId="6" xfId="0" applyNumberFormat="1" applyFont="1" applyBorder="1" applyAlignment="1" applyProtection="1">
      <alignment horizontal="center" vertical="center"/>
      <protection hidden="1"/>
    </xf>
    <xf numFmtId="0" fontId="11" fillId="5" borderId="6" xfId="0" applyFont="1" applyFill="1" applyBorder="1" applyAlignment="1" applyProtection="1">
      <alignment vertical="center" wrapText="1"/>
      <protection hidden="1"/>
    </xf>
    <xf numFmtId="0" fontId="12" fillId="5" borderId="6" xfId="0" applyFont="1" applyFill="1" applyBorder="1" applyAlignment="1" applyProtection="1">
      <alignment vertical="center" wrapText="1"/>
      <protection hidden="1"/>
    </xf>
    <xf numFmtId="0" fontId="12" fillId="0" borderId="6" xfId="0" applyFont="1" applyBorder="1" applyAlignment="1" applyProtection="1">
      <alignment vertical="center" wrapText="1"/>
      <protection hidden="1"/>
    </xf>
    <xf numFmtId="0" fontId="11" fillId="5" borderId="6" xfId="0" applyFont="1" applyFill="1" applyBorder="1" applyAlignment="1" applyProtection="1">
      <alignment horizontal="right" vertical="center" wrapText="1"/>
      <protection hidden="1"/>
    </xf>
    <xf numFmtId="4" fontId="11" fillId="0" borderId="19" xfId="0" applyNumberFormat="1" applyFont="1" applyBorder="1" applyAlignment="1" applyProtection="1">
      <alignment horizontal="center" vertical="center" wrapText="1"/>
      <protection hidden="1"/>
    </xf>
    <xf numFmtId="0" fontId="16" fillId="0" borderId="0" xfId="1" applyFont="1"/>
    <xf numFmtId="4" fontId="2" fillId="0" borderId="13" xfId="0" applyNumberFormat="1" applyFont="1" applyBorder="1" applyAlignment="1" applyProtection="1">
      <alignment horizontal="center" vertical="center"/>
      <protection hidden="1"/>
    </xf>
    <xf numFmtId="4" fontId="2" fillId="0" borderId="6" xfId="0" applyNumberFormat="1" applyFont="1" applyBorder="1" applyAlignment="1" applyProtection="1">
      <alignment horizontal="center" vertical="center"/>
      <protection hidden="1"/>
    </xf>
    <xf numFmtId="4" fontId="2" fillId="0" borderId="15" xfId="0" applyNumberFormat="1" applyFont="1" applyBorder="1" applyAlignment="1" applyProtection="1">
      <alignment horizontal="center" vertical="center"/>
      <protection hidden="1"/>
    </xf>
    <xf numFmtId="4" fontId="2" fillId="0" borderId="16" xfId="0" applyNumberFormat="1" applyFont="1" applyBorder="1" applyAlignment="1" applyProtection="1">
      <alignment horizontal="center" vertical="center"/>
      <protection hidden="1"/>
    </xf>
    <xf numFmtId="0" fontId="26" fillId="0" borderId="0" xfId="0" applyFont="1" applyProtection="1">
      <protection hidden="1"/>
    </xf>
    <xf numFmtId="4" fontId="27" fillId="0" borderId="0" xfId="0" applyNumberFormat="1" applyFont="1" applyAlignment="1" applyProtection="1">
      <alignment horizontal="center" vertical="center" wrapText="1"/>
      <protection hidden="1"/>
    </xf>
    <xf numFmtId="0" fontId="8" fillId="0" borderId="0" xfId="0" applyFont="1" applyAlignment="1">
      <alignment horizontal="center" vertical="center" wrapText="1"/>
    </xf>
    <xf numFmtId="0" fontId="17" fillId="0" borderId="0" xfId="0" applyFont="1" applyAlignment="1" applyProtection="1">
      <alignment horizontal="center" wrapText="1"/>
      <protection hidden="1"/>
    </xf>
    <xf numFmtId="0" fontId="2" fillId="0" borderId="26" xfId="0" applyFont="1" applyBorder="1" applyAlignment="1">
      <alignment horizontal="center" vertical="center"/>
    </xf>
    <xf numFmtId="4" fontId="2" fillId="0" borderId="26" xfId="0" applyNumberFormat="1" applyFont="1" applyBorder="1" applyAlignment="1" applyProtection="1">
      <alignment horizontal="center" vertical="center"/>
      <protection hidden="1"/>
    </xf>
    <xf numFmtId="4" fontId="2" fillId="0" borderId="29" xfId="0" applyNumberFormat="1" applyFont="1" applyBorder="1" applyAlignment="1" applyProtection="1">
      <alignment horizontal="center" vertical="center"/>
      <protection hidden="1"/>
    </xf>
    <xf numFmtId="0" fontId="2" fillId="0" borderId="11" xfId="0" applyFont="1" applyBorder="1" applyAlignment="1">
      <alignment horizontal="center" vertical="center"/>
    </xf>
    <xf numFmtId="4" fontId="2" fillId="0" borderId="11" xfId="0" applyNumberFormat="1" applyFont="1" applyBorder="1" applyAlignment="1" applyProtection="1">
      <alignment horizontal="center" vertical="center"/>
      <protection hidden="1"/>
    </xf>
    <xf numFmtId="4" fontId="2" fillId="0" borderId="20" xfId="0" applyNumberFormat="1" applyFont="1" applyBorder="1" applyAlignment="1" applyProtection="1">
      <alignment horizontal="center" vertical="center"/>
      <protection hidden="1"/>
    </xf>
    <xf numFmtId="0" fontId="1" fillId="0" borderId="0" xfId="1" applyFont="1" applyAlignment="1">
      <alignment horizontal="left"/>
    </xf>
    <xf numFmtId="4" fontId="26" fillId="0" borderId="0" xfId="0" applyNumberFormat="1" applyFont="1" applyAlignment="1" applyProtection="1">
      <alignment horizontal="center" vertical="center"/>
      <protection hidden="1"/>
    </xf>
    <xf numFmtId="0" fontId="11" fillId="5" borderId="21" xfId="0" applyFont="1" applyFill="1" applyBorder="1" applyAlignment="1" applyProtection="1">
      <alignment vertical="center" wrapText="1"/>
      <protection hidden="1"/>
    </xf>
    <xf numFmtId="0" fontId="11" fillId="5" borderId="0" xfId="0" applyFont="1" applyFill="1" applyAlignment="1" applyProtection="1">
      <alignment vertical="center" wrapText="1"/>
      <protection hidden="1"/>
    </xf>
    <xf numFmtId="0" fontId="7" fillId="0" borderId="0" xfId="0" applyFont="1" applyAlignment="1">
      <alignment horizontal="center" wrapText="1"/>
    </xf>
    <xf numFmtId="0" fontId="7" fillId="7" borderId="6" xfId="0" applyFont="1" applyFill="1" applyBorder="1" applyAlignment="1">
      <alignment horizontal="center" vertical="center" wrapText="1"/>
    </xf>
    <xf numFmtId="0" fontId="7" fillId="7" borderId="6" xfId="0" applyFont="1" applyFill="1" applyBorder="1" applyAlignment="1" applyProtection="1">
      <alignment horizontal="center" vertical="center" wrapText="1"/>
      <protection hidden="1"/>
    </xf>
    <xf numFmtId="0" fontId="7" fillId="7" borderId="28" xfId="0" applyFont="1" applyFill="1" applyBorder="1" applyAlignment="1" applyProtection="1">
      <alignment horizontal="center" vertical="center" wrapText="1"/>
      <protection hidden="1"/>
    </xf>
    <xf numFmtId="164" fontId="7" fillId="7" borderId="6" xfId="2" applyFont="1" applyFill="1" applyBorder="1" applyAlignment="1" applyProtection="1">
      <alignment horizontal="center" vertical="center" wrapText="1"/>
      <protection hidden="1"/>
    </xf>
    <xf numFmtId="164" fontId="7" fillId="7" borderId="6" xfId="2" applyFont="1" applyFill="1" applyBorder="1" applyAlignment="1" applyProtection="1">
      <alignment horizontal="center" vertical="center"/>
      <protection hidden="1"/>
    </xf>
    <xf numFmtId="164" fontId="6" fillId="7" borderId="6" xfId="2" applyFont="1" applyFill="1" applyBorder="1" applyAlignment="1" applyProtection="1">
      <alignment horizontal="center" vertical="center"/>
    </xf>
    <xf numFmtId="0" fontId="6" fillId="7" borderId="6" xfId="0" applyFont="1" applyFill="1" applyBorder="1"/>
    <xf numFmtId="0" fontId="6" fillId="7" borderId="6" xfId="0" applyFont="1" applyFill="1" applyBorder="1" applyAlignment="1">
      <alignment vertical="center"/>
    </xf>
    <xf numFmtId="0" fontId="6" fillId="7" borderId="6" xfId="0" applyFont="1" applyFill="1" applyBorder="1" applyAlignment="1">
      <alignment horizontal="center" vertical="center" wrapText="1"/>
    </xf>
    <xf numFmtId="0" fontId="6" fillId="8" borderId="22" xfId="0" applyFont="1" applyFill="1" applyBorder="1" applyAlignment="1" applyProtection="1">
      <alignment horizontal="center" vertical="center" wrapText="1"/>
      <protection locked="0"/>
    </xf>
    <xf numFmtId="0" fontId="6" fillId="8" borderId="3" xfId="0" applyFont="1" applyFill="1" applyBorder="1" applyAlignment="1" applyProtection="1">
      <alignment horizontal="center" vertical="center" wrapText="1"/>
      <protection locked="0"/>
    </xf>
    <xf numFmtId="164" fontId="6" fillId="8" borderId="22" xfId="2" applyFont="1" applyFill="1" applyBorder="1" applyAlignment="1" applyProtection="1">
      <alignment horizontal="center" vertical="center" wrapText="1"/>
      <protection locked="0"/>
    </xf>
    <xf numFmtId="164" fontId="6" fillId="8" borderId="22" xfId="2" applyFont="1" applyFill="1" applyBorder="1" applyAlignment="1" applyProtection="1">
      <alignment horizontal="center" vertical="center"/>
      <protection locked="0"/>
    </xf>
    <xf numFmtId="0" fontId="6" fillId="8" borderId="6" xfId="0" applyFont="1" applyFill="1" applyBorder="1" applyAlignment="1" applyProtection="1">
      <alignment horizontal="center" vertical="center" wrapText="1"/>
      <protection locked="0"/>
    </xf>
    <xf numFmtId="164" fontId="6" fillId="8" borderId="6" xfId="2" applyFont="1" applyFill="1" applyBorder="1" applyAlignment="1" applyProtection="1">
      <alignment horizontal="center" vertical="center" wrapText="1"/>
      <protection locked="0"/>
    </xf>
    <xf numFmtId="164" fontId="6" fillId="8" borderId="6" xfId="2" applyFont="1" applyFill="1" applyBorder="1" applyAlignment="1" applyProtection="1">
      <alignment horizontal="center" vertical="center"/>
      <protection locked="0"/>
    </xf>
    <xf numFmtId="14" fontId="6" fillId="8" borderId="0" xfId="0" applyNumberFormat="1" applyFont="1" applyFill="1" applyAlignment="1" applyProtection="1">
      <alignment vertical="center"/>
      <protection locked="0"/>
    </xf>
    <xf numFmtId="0" fontId="8" fillId="10" borderId="6" xfId="0" applyFont="1" applyFill="1" applyBorder="1" applyAlignment="1">
      <alignment horizontal="center"/>
    </xf>
    <xf numFmtId="0" fontId="8" fillId="7" borderId="0" xfId="0" applyFont="1" applyFill="1" applyAlignment="1" applyProtection="1">
      <alignment horizontal="center" vertical="center"/>
      <protection hidden="1"/>
    </xf>
    <xf numFmtId="4" fontId="2" fillId="4" borderId="6" xfId="0" applyNumberFormat="1" applyFont="1" applyFill="1" applyBorder="1" applyAlignment="1" applyProtection="1">
      <alignment horizontal="center" vertical="center"/>
      <protection locked="0"/>
    </xf>
    <xf numFmtId="4" fontId="2" fillId="4" borderId="13" xfId="0" applyNumberFormat="1" applyFont="1" applyFill="1" applyBorder="1" applyAlignment="1" applyProtection="1">
      <alignment horizontal="center" vertical="center"/>
      <protection locked="0"/>
    </xf>
    <xf numFmtId="14" fontId="8" fillId="4" borderId="0" xfId="0" applyNumberFormat="1" applyFont="1" applyFill="1" applyAlignment="1">
      <alignment horizontal="center" vertical="center"/>
    </xf>
    <xf numFmtId="0" fontId="2" fillId="4" borderId="6" xfId="0" applyFont="1" applyFill="1" applyBorder="1" applyProtection="1">
      <protection locked="0"/>
    </xf>
    <xf numFmtId="0" fontId="11" fillId="7" borderId="6" xfId="0" applyFont="1" applyFill="1" applyBorder="1" applyAlignment="1" applyProtection="1">
      <alignment horizontal="center" vertical="center" wrapText="1"/>
      <protection hidden="1"/>
    </xf>
    <xf numFmtId="0" fontId="11" fillId="7" borderId="6" xfId="0" applyFont="1" applyFill="1" applyBorder="1" applyAlignment="1" applyProtection="1">
      <alignment horizontal="center" vertical="center" wrapText="1"/>
      <protection locked="0"/>
    </xf>
    <xf numFmtId="0" fontId="11" fillId="7" borderId="6" xfId="0" applyFont="1" applyFill="1" applyBorder="1" applyAlignment="1" applyProtection="1">
      <alignment horizontal="center" vertical="center"/>
      <protection hidden="1"/>
    </xf>
    <xf numFmtId="0" fontId="11" fillId="7" borderId="6" xfId="0" applyFont="1" applyFill="1" applyBorder="1" applyAlignment="1" applyProtection="1">
      <alignment horizontal="left" vertical="center" wrapText="1"/>
      <protection hidden="1"/>
    </xf>
    <xf numFmtId="0" fontId="11" fillId="7" borderId="6" xfId="0" applyFont="1" applyFill="1" applyBorder="1" applyAlignment="1" applyProtection="1">
      <alignment horizontal="left" vertical="center"/>
      <protection hidden="1"/>
    </xf>
    <xf numFmtId="0" fontId="12" fillId="4" borderId="6" xfId="0" applyFont="1" applyFill="1" applyBorder="1" applyAlignment="1" applyProtection="1">
      <alignment wrapText="1"/>
      <protection locked="0"/>
    </xf>
    <xf numFmtId="0" fontId="12" fillId="4" borderId="6" xfId="0" applyFont="1" applyFill="1" applyBorder="1" applyAlignment="1" applyProtection="1">
      <alignment horizontal="left" vertical="center"/>
      <protection locked="0"/>
    </xf>
    <xf numFmtId="4" fontId="12" fillId="4" borderId="6" xfId="0" applyNumberFormat="1" applyFont="1" applyFill="1" applyBorder="1" applyAlignment="1" applyProtection="1">
      <alignment horizontal="center" vertical="center" wrapText="1"/>
      <protection locked="0"/>
    </xf>
    <xf numFmtId="0" fontId="12" fillId="4" borderId="6" xfId="0" applyFont="1" applyFill="1" applyBorder="1" applyAlignment="1" applyProtection="1">
      <alignment horizontal="left" vertical="center" wrapText="1"/>
      <protection locked="0"/>
    </xf>
    <xf numFmtId="4" fontId="11" fillId="4" borderId="6" xfId="0" applyNumberFormat="1" applyFont="1" applyFill="1" applyBorder="1" applyAlignment="1" applyProtection="1">
      <alignment horizontal="center" vertical="center" wrapText="1"/>
      <protection locked="0"/>
    </xf>
    <xf numFmtId="0" fontId="8" fillId="7" borderId="6" xfId="0" applyFont="1" applyFill="1" applyBorder="1" applyAlignment="1">
      <alignment horizontal="center" vertical="center" wrapText="1"/>
    </xf>
    <xf numFmtId="14" fontId="6" fillId="4" borderId="0" xfId="0" applyNumberFormat="1" applyFont="1" applyFill="1" applyAlignment="1" applyProtection="1">
      <alignment horizontal="center" vertical="center"/>
      <protection hidden="1"/>
    </xf>
    <xf numFmtId="0" fontId="11" fillId="0" borderId="6" xfId="0" applyFont="1" applyBorder="1" applyAlignment="1" applyProtection="1">
      <alignment horizontal="center" vertical="center"/>
      <protection hidden="1"/>
    </xf>
    <xf numFmtId="0" fontId="6" fillId="0" borderId="6" xfId="0" applyFont="1" applyBorder="1" applyProtection="1">
      <protection hidden="1"/>
    </xf>
    <xf numFmtId="164" fontId="6" fillId="4" borderId="22" xfId="2" applyFont="1" applyFill="1" applyBorder="1" applyAlignment="1" applyProtection="1">
      <alignment horizontal="center" vertical="center" wrapText="1"/>
      <protection locked="0"/>
    </xf>
    <xf numFmtId="164" fontId="6" fillId="4" borderId="6" xfId="2" applyFont="1" applyFill="1" applyBorder="1" applyAlignment="1" applyProtection="1">
      <alignment horizontal="center" vertical="center" wrapText="1"/>
      <protection locked="0"/>
    </xf>
    <xf numFmtId="10" fontId="11" fillId="4" borderId="6" xfId="0" applyNumberFormat="1" applyFont="1" applyFill="1" applyBorder="1" applyAlignment="1" applyProtection="1">
      <alignment horizontal="center" vertical="center"/>
      <protection locked="0"/>
    </xf>
    <xf numFmtId="0" fontId="12" fillId="4" borderId="6" xfId="0" applyFont="1" applyFill="1" applyBorder="1" applyProtection="1">
      <protection locked="0"/>
    </xf>
    <xf numFmtId="0" fontId="6" fillId="4" borderId="6" xfId="0" applyFont="1" applyFill="1" applyBorder="1" applyProtection="1">
      <protection locked="0"/>
    </xf>
    <xf numFmtId="0" fontId="6" fillId="8" borderId="6" xfId="0" applyFont="1" applyFill="1" applyBorder="1" applyProtection="1">
      <protection locked="0"/>
    </xf>
    <xf numFmtId="0" fontId="6" fillId="8" borderId="6" xfId="0" applyFont="1" applyFill="1" applyBorder="1" applyAlignment="1">
      <alignment horizontal="center" vertical="center" wrapText="1"/>
    </xf>
    <xf numFmtId="0" fontId="27" fillId="0" borderId="0" xfId="1" applyFont="1" applyAlignment="1" applyProtection="1">
      <alignment wrapText="1"/>
      <protection hidden="1"/>
    </xf>
    <xf numFmtId="0" fontId="10" fillId="0" borderId="0" xfId="1" applyProtection="1">
      <protection hidden="1"/>
    </xf>
    <xf numFmtId="14" fontId="7" fillId="0" borderId="6" xfId="0" applyNumberFormat="1" applyFont="1" applyBorder="1" applyAlignment="1" applyProtection="1">
      <alignment horizontal="center"/>
      <protection locked="0"/>
    </xf>
    <xf numFmtId="0" fontId="7" fillId="0" borderId="6" xfId="0" applyFont="1" applyBorder="1" applyAlignment="1" applyProtection="1">
      <alignment wrapText="1"/>
      <protection locked="0"/>
    </xf>
    <xf numFmtId="0" fontId="7" fillId="0" borderId="0" xfId="0" applyFont="1" applyAlignment="1">
      <alignment wrapText="1"/>
    </xf>
    <xf numFmtId="0" fontId="7" fillId="7" borderId="3" xfId="0" applyFont="1" applyFill="1" applyBorder="1" applyAlignment="1" applyProtection="1">
      <alignment horizontal="center" vertical="center" wrapText="1"/>
      <protection hidden="1"/>
    </xf>
    <xf numFmtId="0" fontId="7" fillId="7" borderId="5" xfId="0" applyFont="1" applyFill="1" applyBorder="1" applyAlignment="1" applyProtection="1">
      <alignment horizontal="center" vertical="center" wrapText="1"/>
      <protection hidden="1"/>
    </xf>
    <xf numFmtId="0" fontId="2" fillId="0" borderId="0" xfId="0" applyFont="1" applyAlignment="1">
      <alignment horizontal="left" vertical="center" wrapText="1"/>
    </xf>
    <xf numFmtId="0" fontId="6" fillId="7" borderId="3" xfId="0" applyFont="1" applyFill="1" applyBorder="1" applyAlignment="1">
      <alignment horizontal="left"/>
    </xf>
    <xf numFmtId="0" fontId="6" fillId="7" borderId="4" xfId="0" applyFont="1" applyFill="1" applyBorder="1" applyAlignment="1">
      <alignment horizontal="left"/>
    </xf>
    <xf numFmtId="0" fontId="6" fillId="7" borderId="5" xfId="0" applyFont="1" applyFill="1" applyBorder="1" applyAlignment="1">
      <alignment horizontal="left"/>
    </xf>
    <xf numFmtId="0" fontId="7" fillId="7" borderId="0" xfId="0" applyFont="1" applyFill="1" applyAlignment="1" applyProtection="1">
      <alignment horizontal="center" vertical="center"/>
      <protection hidden="1"/>
    </xf>
    <xf numFmtId="0" fontId="7" fillId="7" borderId="3" xfId="0" applyFont="1" applyFill="1" applyBorder="1" applyAlignment="1">
      <alignment horizontal="center" vertical="center" wrapText="1"/>
    </xf>
    <xf numFmtId="0" fontId="7" fillId="7" borderId="4" xfId="0" applyFont="1" applyFill="1" applyBorder="1" applyAlignment="1">
      <alignment horizontal="center" vertical="center" wrapText="1"/>
    </xf>
    <xf numFmtId="0" fontId="7" fillId="7" borderId="5" xfId="0" applyFont="1" applyFill="1" applyBorder="1" applyAlignment="1">
      <alignment horizontal="center" vertical="center" wrapText="1"/>
    </xf>
    <xf numFmtId="0" fontId="6" fillId="7" borderId="6" xfId="0" applyFont="1" applyFill="1" applyBorder="1" applyAlignment="1">
      <alignment horizontal="left" vertical="center"/>
    </xf>
    <xf numFmtId="0" fontId="8" fillId="8" borderId="18" xfId="0" applyFont="1" applyFill="1" applyBorder="1" applyAlignment="1">
      <alignment horizontal="center" wrapText="1"/>
    </xf>
    <xf numFmtId="0" fontId="8" fillId="8" borderId="8" xfId="0" applyFont="1" applyFill="1" applyBorder="1" applyAlignment="1">
      <alignment horizontal="center" wrapText="1"/>
    </xf>
    <xf numFmtId="0" fontId="8" fillId="8" borderId="17" xfId="0" applyFont="1" applyFill="1" applyBorder="1" applyAlignment="1">
      <alignment horizontal="center" wrapText="1"/>
    </xf>
    <xf numFmtId="0" fontId="8" fillId="8" borderId="1" xfId="0" applyFont="1" applyFill="1" applyBorder="1" applyAlignment="1">
      <alignment horizontal="center" wrapText="1"/>
    </xf>
    <xf numFmtId="0" fontId="8" fillId="8" borderId="0" xfId="0" applyFont="1" applyFill="1" applyAlignment="1">
      <alignment horizontal="center" wrapText="1"/>
    </xf>
    <xf numFmtId="0" fontId="8" fillId="8" borderId="2" xfId="0" applyFont="1" applyFill="1" applyBorder="1" applyAlignment="1">
      <alignment horizontal="center" wrapText="1"/>
    </xf>
    <xf numFmtId="0" fontId="8" fillId="8" borderId="7" xfId="0" applyFont="1" applyFill="1" applyBorder="1" applyAlignment="1">
      <alignment horizontal="center" wrapText="1"/>
    </xf>
    <xf numFmtId="0" fontId="8" fillId="8" borderId="21" xfId="0" applyFont="1" applyFill="1" applyBorder="1" applyAlignment="1">
      <alignment horizontal="center" wrapText="1"/>
    </xf>
    <xf numFmtId="0" fontId="8" fillId="8" borderId="9" xfId="0" applyFont="1" applyFill="1" applyBorder="1" applyAlignment="1">
      <alignment horizontal="center" wrapText="1"/>
    </xf>
    <xf numFmtId="0" fontId="8" fillId="7" borderId="3" xfId="0" applyFont="1" applyFill="1" applyBorder="1" applyAlignment="1">
      <alignment horizontal="center" vertical="center" wrapText="1"/>
    </xf>
    <xf numFmtId="0" fontId="8" fillId="7" borderId="4" xfId="0" applyFont="1" applyFill="1" applyBorder="1" applyAlignment="1">
      <alignment horizontal="center" vertical="center" wrapText="1"/>
    </xf>
    <xf numFmtId="0" fontId="8" fillId="7" borderId="5" xfId="0" applyFont="1" applyFill="1" applyBorder="1" applyAlignment="1">
      <alignment horizontal="center" vertical="center" wrapText="1"/>
    </xf>
    <xf numFmtId="0" fontId="8" fillId="8" borderId="6" xfId="0" applyFont="1" applyFill="1" applyBorder="1" applyAlignment="1">
      <alignment horizontal="center" wrapText="1"/>
    </xf>
    <xf numFmtId="0" fontId="17" fillId="7" borderId="6" xfId="0" applyFont="1" applyFill="1" applyBorder="1" applyAlignment="1" applyProtection="1">
      <alignment horizontal="center" wrapText="1"/>
      <protection hidden="1"/>
    </xf>
    <xf numFmtId="0" fontId="7" fillId="0" borderId="0" xfId="0" applyFont="1" applyAlignment="1">
      <alignment horizontal="center" wrapText="1"/>
    </xf>
    <xf numFmtId="0" fontId="7" fillId="0" borderId="0" xfId="0" applyFont="1" applyAlignment="1">
      <alignment horizontal="left" wrapText="1"/>
    </xf>
    <xf numFmtId="0" fontId="2" fillId="6" borderId="0" xfId="0" applyFont="1" applyFill="1" applyAlignment="1" applyProtection="1">
      <alignment horizontal="center" wrapText="1"/>
      <protection hidden="1"/>
    </xf>
    <xf numFmtId="0" fontId="7" fillId="7" borderId="6" xfId="0" applyFont="1" applyFill="1" applyBorder="1" applyAlignment="1">
      <alignment horizontal="left"/>
    </xf>
    <xf numFmtId="0" fontId="7" fillId="7" borderId="6" xfId="0" applyFont="1" applyFill="1" applyBorder="1" applyAlignment="1">
      <alignment horizontal="left" wrapText="1"/>
    </xf>
    <xf numFmtId="0" fontId="6" fillId="7" borderId="3" xfId="0" applyFont="1" applyFill="1" applyBorder="1" applyAlignment="1">
      <alignment horizontal="center" vertical="center" wrapText="1"/>
    </xf>
    <xf numFmtId="0" fontId="6" fillId="7" borderId="4" xfId="0" applyFont="1" applyFill="1" applyBorder="1" applyAlignment="1">
      <alignment horizontal="center" vertical="center" wrapText="1"/>
    </xf>
    <xf numFmtId="0" fontId="6" fillId="7" borderId="5" xfId="0" applyFont="1" applyFill="1" applyBorder="1" applyAlignment="1">
      <alignment horizontal="center" vertical="center" wrapText="1"/>
    </xf>
    <xf numFmtId="0" fontId="6" fillId="7" borderId="3" xfId="0" applyFont="1" applyFill="1" applyBorder="1" applyAlignment="1">
      <alignment horizontal="left" vertical="center" wrapText="1"/>
    </xf>
    <xf numFmtId="0" fontId="6" fillId="7" borderId="4" xfId="0" applyFont="1" applyFill="1" applyBorder="1" applyAlignment="1">
      <alignment horizontal="left" vertical="center" wrapText="1"/>
    </xf>
    <xf numFmtId="0" fontId="6" fillId="7" borderId="5" xfId="0" applyFont="1" applyFill="1" applyBorder="1" applyAlignment="1">
      <alignment horizontal="left" vertical="center" wrapText="1"/>
    </xf>
    <xf numFmtId="0" fontId="6" fillId="7" borderId="6" xfId="0" applyFont="1" applyFill="1" applyBorder="1" applyAlignment="1">
      <alignment horizontal="center" wrapText="1"/>
    </xf>
    <xf numFmtId="0" fontId="21" fillId="4" borderId="0" xfId="0" applyFont="1" applyFill="1" applyAlignment="1" applyProtection="1">
      <alignment horizontal="left" vertical="center" wrapText="1"/>
      <protection locked="0"/>
    </xf>
    <xf numFmtId="0" fontId="9" fillId="4" borderId="0" xfId="0" applyFont="1" applyFill="1" applyAlignment="1" applyProtection="1">
      <alignment horizontal="left" vertical="center" wrapText="1"/>
      <protection locked="0"/>
    </xf>
    <xf numFmtId="0" fontId="8" fillId="7" borderId="11" xfId="0" applyFont="1" applyFill="1" applyBorder="1" applyAlignment="1">
      <alignment horizontal="center" vertical="center" wrapText="1"/>
    </xf>
    <xf numFmtId="0" fontId="8" fillId="7" borderId="6" xfId="0" applyFont="1" applyFill="1" applyBorder="1" applyAlignment="1">
      <alignment horizontal="center" vertical="center" wrapText="1"/>
    </xf>
    <xf numFmtId="0" fontId="8" fillId="7" borderId="20" xfId="0" applyFont="1" applyFill="1" applyBorder="1" applyAlignment="1">
      <alignment horizontal="center" vertical="center" wrapText="1"/>
    </xf>
    <xf numFmtId="0" fontId="8" fillId="7" borderId="13" xfId="0" applyFont="1" applyFill="1" applyBorder="1" applyAlignment="1">
      <alignment horizontal="center" vertical="center" wrapText="1"/>
    </xf>
    <xf numFmtId="0" fontId="5" fillId="9" borderId="0" xfId="0" applyFont="1" applyFill="1" applyAlignment="1">
      <alignment horizontal="center" vertical="top" wrapText="1"/>
    </xf>
    <xf numFmtId="0" fontId="8" fillId="0" borderId="0" xfId="0" applyFont="1" applyAlignment="1">
      <alignment horizontal="left" vertical="top"/>
    </xf>
    <xf numFmtId="0" fontId="8" fillId="7" borderId="10" xfId="0" applyFont="1" applyFill="1" applyBorder="1" applyAlignment="1">
      <alignment horizontal="center" vertical="center" wrapText="1"/>
    </xf>
    <xf numFmtId="0" fontId="8" fillId="7" borderId="12" xfId="0" applyFont="1" applyFill="1" applyBorder="1" applyAlignment="1">
      <alignment horizontal="center" vertical="center" wrapText="1"/>
    </xf>
    <xf numFmtId="3" fontId="2" fillId="0" borderId="6" xfId="0" applyNumberFormat="1" applyFont="1" applyBorder="1" applyAlignment="1" applyProtection="1">
      <alignment horizontal="center" vertical="center"/>
      <protection hidden="1"/>
    </xf>
    <xf numFmtId="3" fontId="2" fillId="0" borderId="26" xfId="0" applyNumberFormat="1" applyFont="1" applyBorder="1" applyAlignment="1" applyProtection="1">
      <alignment horizontal="center" vertical="center"/>
      <protection hidden="1"/>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18" fillId="6" borderId="0" xfId="0" applyFont="1" applyFill="1" applyAlignment="1">
      <alignment horizontal="left" vertical="top" wrapText="1"/>
    </xf>
    <xf numFmtId="0" fontId="8" fillId="10" borderId="6" xfId="0" applyFont="1" applyFill="1" applyBorder="1" applyAlignment="1">
      <alignment horizontal="center"/>
    </xf>
    <xf numFmtId="0" fontId="2" fillId="7" borderId="6" xfId="0" applyFont="1" applyFill="1" applyBorder="1" applyAlignment="1">
      <alignment horizontal="center"/>
    </xf>
    <xf numFmtId="0" fontId="6" fillId="7" borderId="6" xfId="0" applyFont="1" applyFill="1" applyBorder="1" applyAlignment="1">
      <alignment horizontal="center"/>
    </xf>
    <xf numFmtId="0" fontId="2" fillId="4" borderId="6" xfId="0" applyFont="1" applyFill="1" applyBorder="1" applyAlignment="1" applyProtection="1">
      <alignment horizontal="center"/>
      <protection locked="0"/>
    </xf>
    <xf numFmtId="0" fontId="2" fillId="0" borderId="12" xfId="0" applyFont="1" applyBorder="1" applyAlignment="1">
      <alignment horizontal="center" vertical="center"/>
    </xf>
    <xf numFmtId="0" fontId="2" fillId="0" borderId="23" xfId="0" applyFont="1" applyBorder="1" applyAlignment="1">
      <alignment horizontal="center" vertical="center"/>
    </xf>
    <xf numFmtId="0" fontId="2" fillId="0" borderId="6"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6" xfId="0" applyFont="1" applyBorder="1" applyAlignment="1">
      <alignment horizontal="center" vertical="center"/>
    </xf>
    <xf numFmtId="0" fontId="2" fillId="0" borderId="26"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0" fontId="2" fillId="0" borderId="27" xfId="0" applyFont="1" applyBorder="1" applyAlignment="1">
      <alignment horizontal="center" vertical="center" wrapText="1"/>
    </xf>
    <xf numFmtId="0" fontId="2" fillId="0" borderId="22" xfId="0" applyFont="1" applyBorder="1" applyAlignment="1">
      <alignment horizontal="center" vertical="center" wrapText="1"/>
    </xf>
    <xf numFmtId="0" fontId="8" fillId="7" borderId="6" xfId="0" applyFont="1" applyFill="1" applyBorder="1" applyAlignment="1" applyProtection="1">
      <alignment horizontal="center" vertical="top" wrapText="1"/>
      <protection hidden="1"/>
    </xf>
    <xf numFmtId="0" fontId="20" fillId="4" borderId="6" xfId="0" applyFont="1" applyFill="1" applyBorder="1" applyAlignment="1" applyProtection="1">
      <alignment horizontal="center"/>
      <protection hidden="1"/>
    </xf>
    <xf numFmtId="0" fontId="8" fillId="7" borderId="6" xfId="0" applyFont="1" applyFill="1" applyBorder="1" applyAlignment="1" applyProtection="1">
      <alignment horizontal="center" wrapText="1"/>
      <protection hidden="1"/>
    </xf>
    <xf numFmtId="0" fontId="19" fillId="4" borderId="6" xfId="0" applyFont="1" applyFill="1" applyBorder="1" applyAlignment="1" applyProtection="1">
      <alignment horizontal="center"/>
      <protection hidden="1"/>
    </xf>
    <xf numFmtId="3" fontId="2" fillId="0" borderId="27" xfId="0" applyNumberFormat="1" applyFont="1" applyBorder="1" applyAlignment="1" applyProtection="1">
      <alignment horizontal="center" vertical="center"/>
      <protection hidden="1"/>
    </xf>
    <xf numFmtId="3" fontId="2" fillId="0" borderId="22" xfId="0" applyNumberFormat="1" applyFont="1" applyBorder="1" applyAlignment="1" applyProtection="1">
      <alignment horizontal="center" vertical="center"/>
      <protection hidden="1"/>
    </xf>
    <xf numFmtId="0" fontId="2" fillId="6" borderId="0" xfId="0" applyFont="1" applyFill="1" applyAlignment="1" applyProtection="1">
      <alignment horizontal="center" vertical="center" wrapText="1"/>
      <protection hidden="1"/>
    </xf>
    <xf numFmtId="0" fontId="11" fillId="4" borderId="6" xfId="0" applyFont="1" applyFill="1" applyBorder="1" applyAlignment="1" applyProtection="1">
      <alignment horizontal="center"/>
      <protection hidden="1"/>
    </xf>
    <xf numFmtId="0" fontId="11" fillId="4" borderId="6" xfId="0" quotePrefix="1" applyFont="1" applyFill="1" applyBorder="1" applyAlignment="1" applyProtection="1">
      <alignment horizontal="center"/>
      <protection hidden="1"/>
    </xf>
    <xf numFmtId="0" fontId="17" fillId="7" borderId="6" xfId="0" applyFont="1" applyFill="1" applyBorder="1" applyAlignment="1" applyProtection="1">
      <alignment horizontal="center" vertical="center"/>
      <protection hidden="1"/>
    </xf>
    <xf numFmtId="0" fontId="12" fillId="0" borderId="6" xfId="0" applyFont="1" applyBorder="1" applyAlignment="1" applyProtection="1">
      <alignment horizontal="left"/>
      <protection hidden="1"/>
    </xf>
    <xf numFmtId="0" fontId="7" fillId="7" borderId="0" xfId="0" applyFont="1" applyFill="1" applyAlignment="1" applyProtection="1">
      <alignment horizontal="left" vertical="center"/>
      <protection hidden="1"/>
    </xf>
    <xf numFmtId="0" fontId="3" fillId="7" borderId="0" xfId="0" applyFont="1" applyFill="1" applyAlignment="1" applyProtection="1">
      <alignment horizontal="center" vertical="center" wrapText="1"/>
      <protection hidden="1"/>
    </xf>
    <xf numFmtId="0" fontId="12" fillId="5" borderId="6" xfId="0" applyFont="1" applyFill="1" applyBorder="1" applyAlignment="1" applyProtection="1">
      <alignment horizontal="left" vertical="center" wrapText="1"/>
      <protection hidden="1"/>
    </xf>
    <xf numFmtId="0" fontId="11" fillId="0" borderId="6" xfId="0" applyFont="1" applyBorder="1" applyAlignment="1" applyProtection="1">
      <alignment horizontal="left"/>
      <protection hidden="1"/>
    </xf>
    <xf numFmtId="0" fontId="11" fillId="0" borderId="3"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0" xfId="0" applyFont="1" applyAlignment="1" applyProtection="1">
      <alignment horizontal="left"/>
      <protection hidden="1"/>
    </xf>
    <xf numFmtId="0" fontId="12" fillId="0" borderId="0" xfId="0" applyFont="1" applyAlignment="1" applyProtection="1">
      <alignment horizontal="center" vertical="center"/>
      <protection hidden="1"/>
    </xf>
    <xf numFmtId="0" fontId="11" fillId="0" borderId="0" xfId="0" applyFont="1" applyAlignment="1" applyProtection="1">
      <alignment horizontal="left" vertical="center" wrapText="1"/>
      <protection hidden="1"/>
    </xf>
    <xf numFmtId="0" fontId="11" fillId="4" borderId="0" xfId="0" applyFont="1" applyFill="1" applyAlignment="1" applyProtection="1">
      <alignment horizontal="left" vertical="center" wrapText="1"/>
      <protection hidden="1"/>
    </xf>
    <xf numFmtId="4" fontId="2" fillId="0" borderId="6" xfId="0" applyNumberFormat="1" applyFont="1" applyFill="1" applyBorder="1" applyAlignment="1" applyProtection="1">
      <alignment horizontal="center" vertical="center"/>
      <protection hidden="1"/>
    </xf>
    <xf numFmtId="4" fontId="2" fillId="0" borderId="26" xfId="0" applyNumberFormat="1" applyFont="1" applyFill="1" applyBorder="1" applyAlignment="1" applyProtection="1">
      <alignment horizontal="center" vertical="center"/>
      <protection hidden="1"/>
    </xf>
  </cellXfs>
  <cellStyles count="3">
    <cellStyle name="Dziesiętny" xfId="2" builtinId="3"/>
    <cellStyle name="Normalny" xfId="0" builtinId="0"/>
    <cellStyle name="Normalny 2" xfId="1" xr:uid="{00000000-0005-0000-0000-000002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8C8C8"/>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C3C3C"/>
    </indexedColors>
    <mruColors>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connections" Target="connections.xml"/><Relationship Id="rId4" Type="http://schemas.openxmlformats.org/officeDocument/2006/relationships/theme" Target="theme/theme1.xml"/><Relationship Id="rId9" Type="http://schemas.openxmlformats.org/officeDocument/2006/relationships/customXml" Target="../customXml/item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Arkusz3"/>
  <dimension ref="A1:G140"/>
  <sheetViews>
    <sheetView tabSelected="1" view="pageLayout" zoomScale="110" zoomScalePageLayoutView="110" workbookViewId="0">
      <selection activeCell="A57" sqref="A57"/>
    </sheetView>
  </sheetViews>
  <sheetFormatPr defaultRowHeight="12.75"/>
  <cols>
    <col min="1" max="1" width="3.5703125" style="3" customWidth="1"/>
    <col min="2" max="2" width="24.42578125" style="3" customWidth="1"/>
    <col min="3" max="3" width="8.140625" style="3" customWidth="1"/>
    <col min="4" max="4" width="24.28515625" style="3" customWidth="1"/>
    <col min="5" max="7" width="12.140625" style="3" customWidth="1"/>
    <col min="8" max="16384" width="9.140625" style="3"/>
  </cols>
  <sheetData>
    <row r="1" spans="1:7">
      <c r="A1" s="3" t="s">
        <v>130</v>
      </c>
      <c r="E1" s="3" t="s">
        <v>94</v>
      </c>
    </row>
    <row r="2" spans="1:7" ht="6.75" customHeight="1"/>
    <row r="3" spans="1:7" ht="12.75" customHeight="1">
      <c r="A3" s="143" t="s">
        <v>103</v>
      </c>
      <c r="B3" s="143"/>
      <c r="C3" s="143"/>
      <c r="D3" s="143"/>
      <c r="E3" s="143"/>
      <c r="F3" s="143"/>
      <c r="G3" s="143"/>
    </row>
    <row r="4" spans="1:7">
      <c r="A4" s="143"/>
      <c r="B4" s="143"/>
      <c r="C4" s="143"/>
      <c r="D4" s="143"/>
      <c r="E4" s="143"/>
      <c r="F4" s="143"/>
      <c r="G4" s="143"/>
    </row>
    <row r="5" spans="1:7" ht="7.5" customHeight="1">
      <c r="A5" s="68"/>
      <c r="B5" s="68"/>
      <c r="C5" s="68"/>
      <c r="D5" s="68"/>
      <c r="E5" s="68"/>
      <c r="F5" s="68"/>
      <c r="G5" s="68"/>
    </row>
    <row r="6" spans="1:7" ht="51" customHeight="1">
      <c r="A6" s="145" t="s">
        <v>102</v>
      </c>
      <c r="B6" s="145"/>
      <c r="C6" s="145"/>
      <c r="D6" s="145"/>
      <c r="E6" s="145"/>
      <c r="F6" s="145"/>
      <c r="G6" s="145"/>
    </row>
    <row r="7" spans="1:7" ht="7.5" customHeight="1">
      <c r="A7" s="12"/>
      <c r="B7" s="12"/>
      <c r="C7" s="12"/>
      <c r="D7" s="12"/>
      <c r="E7" s="12"/>
      <c r="F7" s="12"/>
    </row>
    <row r="8" spans="1:7">
      <c r="A8" s="144" t="s">
        <v>123</v>
      </c>
      <c r="B8" s="144"/>
      <c r="C8" s="144"/>
      <c r="D8" s="144"/>
      <c r="E8" s="144"/>
      <c r="F8" s="144"/>
    </row>
    <row r="9" spans="1:7">
      <c r="A9" s="146" t="s">
        <v>124</v>
      </c>
      <c r="B9" s="146"/>
      <c r="C9" s="146"/>
      <c r="D9" s="146"/>
      <c r="E9" s="115"/>
      <c r="F9" s="12"/>
    </row>
    <row r="10" spans="1:7">
      <c r="A10" s="146" t="s">
        <v>125</v>
      </c>
      <c r="B10" s="146"/>
      <c r="C10" s="146"/>
      <c r="D10" s="146"/>
      <c r="E10" s="115"/>
      <c r="F10" s="12"/>
    </row>
    <row r="11" spans="1:7" ht="7.5" customHeight="1">
      <c r="A11" s="12"/>
      <c r="B11" s="12"/>
      <c r="C11" s="12"/>
      <c r="D11" s="12"/>
      <c r="E11" s="12"/>
      <c r="F11" s="12"/>
    </row>
    <row r="12" spans="1:7" ht="12.75" customHeight="1">
      <c r="A12" s="147" t="s">
        <v>126</v>
      </c>
      <c r="B12" s="147"/>
      <c r="C12" s="147"/>
      <c r="D12" s="147"/>
      <c r="E12" s="116"/>
      <c r="F12" s="117"/>
    </row>
    <row r="13" spans="1:7" ht="7.5" customHeight="1">
      <c r="A13" s="12"/>
      <c r="B13" s="12"/>
      <c r="C13" s="12"/>
      <c r="D13" s="12"/>
      <c r="E13" s="12"/>
      <c r="F13" s="12"/>
    </row>
    <row r="14" spans="1:7" ht="13.5" customHeight="1">
      <c r="A14" s="144" t="s">
        <v>127</v>
      </c>
      <c r="B14" s="144"/>
      <c r="C14" s="144"/>
      <c r="D14" s="144"/>
      <c r="E14" s="144"/>
      <c r="F14" s="144"/>
    </row>
    <row r="15" spans="1:7" ht="39.75" customHeight="1">
      <c r="A15" s="69" t="s">
        <v>0</v>
      </c>
      <c r="B15" s="69" t="s">
        <v>25</v>
      </c>
      <c r="C15" s="69" t="s">
        <v>62</v>
      </c>
      <c r="D15" s="69" t="s">
        <v>60</v>
      </c>
      <c r="E15" s="69" t="s">
        <v>3</v>
      </c>
      <c r="F15" s="69" t="s">
        <v>61</v>
      </c>
      <c r="G15" s="69" t="s">
        <v>131</v>
      </c>
    </row>
    <row r="16" spans="1:7" ht="25.5" customHeight="1">
      <c r="A16" s="125" t="s">
        <v>104</v>
      </c>
      <c r="B16" s="126"/>
      <c r="C16" s="126"/>
      <c r="D16" s="126"/>
      <c r="E16" s="126"/>
      <c r="F16" s="126"/>
      <c r="G16" s="127"/>
    </row>
    <row r="17" spans="1:7" ht="25.5" customHeight="1">
      <c r="A17" s="78"/>
      <c r="B17" s="78"/>
      <c r="C17" s="78"/>
      <c r="D17" s="79"/>
      <c r="E17" s="80"/>
      <c r="F17" s="106">
        <f>E17-G17</f>
        <v>0</v>
      </c>
      <c r="G17" s="81"/>
    </row>
    <row r="18" spans="1:7" ht="25.5" customHeight="1">
      <c r="A18" s="78"/>
      <c r="B18" s="78"/>
      <c r="C18" s="78"/>
      <c r="D18" s="79"/>
      <c r="E18" s="80"/>
      <c r="F18" s="106">
        <f t="shared" ref="F18:F26" si="0">E18-G18</f>
        <v>0</v>
      </c>
      <c r="G18" s="81"/>
    </row>
    <row r="19" spans="1:7" ht="25.5" customHeight="1">
      <c r="A19" s="78"/>
      <c r="B19" s="78"/>
      <c r="C19" s="78"/>
      <c r="D19" s="79"/>
      <c r="E19" s="80"/>
      <c r="F19" s="106">
        <f t="shared" si="0"/>
        <v>0</v>
      </c>
      <c r="G19" s="81"/>
    </row>
    <row r="20" spans="1:7" ht="25.5" customHeight="1">
      <c r="A20" s="78"/>
      <c r="B20" s="78"/>
      <c r="C20" s="78"/>
      <c r="D20" s="79"/>
      <c r="E20" s="80"/>
      <c r="F20" s="106">
        <f t="shared" si="0"/>
        <v>0</v>
      </c>
      <c r="G20" s="81"/>
    </row>
    <row r="21" spans="1:7" ht="25.5" customHeight="1">
      <c r="A21" s="78"/>
      <c r="B21" s="78"/>
      <c r="C21" s="78"/>
      <c r="D21" s="79"/>
      <c r="E21" s="80"/>
      <c r="F21" s="106">
        <f t="shared" si="0"/>
        <v>0</v>
      </c>
      <c r="G21" s="81"/>
    </row>
    <row r="22" spans="1:7" ht="25.5" customHeight="1">
      <c r="A22" s="78"/>
      <c r="B22" s="78"/>
      <c r="C22" s="78"/>
      <c r="D22" s="79"/>
      <c r="E22" s="80"/>
      <c r="F22" s="106">
        <f t="shared" si="0"/>
        <v>0</v>
      </c>
      <c r="G22" s="81"/>
    </row>
    <row r="23" spans="1:7" ht="25.5" customHeight="1">
      <c r="A23" s="78"/>
      <c r="B23" s="78"/>
      <c r="C23" s="78"/>
      <c r="D23" s="79"/>
      <c r="E23" s="80"/>
      <c r="F23" s="106">
        <f t="shared" si="0"/>
        <v>0</v>
      </c>
      <c r="G23" s="81"/>
    </row>
    <row r="24" spans="1:7" ht="25.5" customHeight="1">
      <c r="A24" s="78"/>
      <c r="B24" s="78"/>
      <c r="C24" s="78"/>
      <c r="D24" s="79"/>
      <c r="E24" s="80"/>
      <c r="F24" s="106">
        <f t="shared" si="0"/>
        <v>0</v>
      </c>
      <c r="G24" s="81"/>
    </row>
    <row r="25" spans="1:7" ht="25.5" customHeight="1">
      <c r="A25" s="78"/>
      <c r="B25" s="78"/>
      <c r="C25" s="78"/>
      <c r="D25" s="79"/>
      <c r="E25" s="80"/>
      <c r="F25" s="106">
        <f t="shared" si="0"/>
        <v>0</v>
      </c>
      <c r="G25" s="81"/>
    </row>
    <row r="26" spans="1:7" ht="25.5" customHeight="1">
      <c r="A26" s="78"/>
      <c r="B26" s="78"/>
      <c r="C26" s="78"/>
      <c r="D26" s="79"/>
      <c r="E26" s="80"/>
      <c r="F26" s="106">
        <f t="shared" si="0"/>
        <v>0</v>
      </c>
      <c r="G26" s="81"/>
    </row>
    <row r="27" spans="1:7" ht="25.5" customHeight="1">
      <c r="A27" s="118" t="s">
        <v>92</v>
      </c>
      <c r="B27" s="119"/>
      <c r="C27" s="70">
        <f>SUM(C17:C26)</f>
        <v>0</v>
      </c>
      <c r="D27" s="71"/>
      <c r="E27" s="72">
        <f>SUM(E17:E26)</f>
        <v>0</v>
      </c>
      <c r="F27" s="72">
        <f>SUM(F17:F26)</f>
        <v>0</v>
      </c>
      <c r="G27" s="73">
        <f>SUM(G17:G26)</f>
        <v>0</v>
      </c>
    </row>
    <row r="28" spans="1:7" ht="25.5" customHeight="1">
      <c r="A28" s="125" t="s">
        <v>107</v>
      </c>
      <c r="B28" s="126"/>
      <c r="C28" s="126"/>
      <c r="D28" s="126"/>
      <c r="E28" s="126"/>
      <c r="F28" s="126"/>
      <c r="G28" s="127"/>
    </row>
    <row r="29" spans="1:7" ht="25.5" customHeight="1">
      <c r="A29" s="78"/>
      <c r="B29" s="78"/>
      <c r="C29" s="78"/>
      <c r="D29" s="79"/>
      <c r="E29" s="80"/>
      <c r="F29" s="106">
        <f>E29-G29</f>
        <v>0</v>
      </c>
      <c r="G29" s="81"/>
    </row>
    <row r="30" spans="1:7" ht="25.5" customHeight="1">
      <c r="A30" s="78"/>
      <c r="B30" s="78"/>
      <c r="C30" s="78"/>
      <c r="D30" s="79"/>
      <c r="E30" s="80"/>
      <c r="F30" s="106">
        <f t="shared" ref="F30:F33" si="1">E30-G30</f>
        <v>0</v>
      </c>
      <c r="G30" s="81"/>
    </row>
    <row r="31" spans="1:7" ht="25.5" customHeight="1">
      <c r="A31" s="78"/>
      <c r="B31" s="78"/>
      <c r="C31" s="78"/>
      <c r="D31" s="79"/>
      <c r="E31" s="80"/>
      <c r="F31" s="106">
        <f t="shared" si="1"/>
        <v>0</v>
      </c>
      <c r="G31" s="81"/>
    </row>
    <row r="32" spans="1:7" ht="25.5" customHeight="1">
      <c r="A32" s="78"/>
      <c r="B32" s="78"/>
      <c r="C32" s="78"/>
      <c r="D32" s="79"/>
      <c r="E32" s="80"/>
      <c r="F32" s="106">
        <f t="shared" si="1"/>
        <v>0</v>
      </c>
      <c r="G32" s="81"/>
    </row>
    <row r="33" spans="1:7" ht="25.5" customHeight="1">
      <c r="A33" s="78"/>
      <c r="B33" s="78"/>
      <c r="C33" s="78"/>
      <c r="D33" s="79"/>
      <c r="E33" s="80"/>
      <c r="F33" s="106">
        <f t="shared" si="1"/>
        <v>0</v>
      </c>
      <c r="G33" s="81"/>
    </row>
    <row r="34" spans="1:7" ht="25.5" customHeight="1">
      <c r="A34" s="118" t="s">
        <v>92</v>
      </c>
      <c r="B34" s="119"/>
      <c r="C34" s="70">
        <f>SUM(C29:C33)</f>
        <v>0</v>
      </c>
      <c r="D34" s="71"/>
      <c r="E34" s="72">
        <f>SUM(E29:E33)</f>
        <v>0</v>
      </c>
      <c r="F34" s="72">
        <f>SUM(F29:F33)</f>
        <v>0</v>
      </c>
      <c r="G34" s="73">
        <f>SUM(G29:G33)</f>
        <v>0</v>
      </c>
    </row>
    <row r="35" spans="1:7" ht="65.25" customHeight="1">
      <c r="A35" s="125" t="s">
        <v>113</v>
      </c>
      <c r="B35" s="126"/>
      <c r="C35" s="126"/>
      <c r="D35" s="126"/>
      <c r="E35" s="126"/>
      <c r="F35" s="126"/>
      <c r="G35" s="127"/>
    </row>
    <row r="36" spans="1:7" ht="24.95" customHeight="1">
      <c r="A36" s="82"/>
      <c r="B36" s="82"/>
      <c r="C36" s="82"/>
      <c r="D36" s="79"/>
      <c r="E36" s="83"/>
      <c r="F36" s="107">
        <f>E36-G36</f>
        <v>0</v>
      </c>
      <c r="G36" s="84"/>
    </row>
    <row r="37" spans="1:7" ht="24.95" customHeight="1">
      <c r="A37" s="82"/>
      <c r="B37" s="82"/>
      <c r="C37" s="82"/>
      <c r="D37" s="79"/>
      <c r="E37" s="83"/>
      <c r="F37" s="107">
        <f t="shared" ref="F37:F38" si="2">E37-G37</f>
        <v>0</v>
      </c>
      <c r="G37" s="84"/>
    </row>
    <row r="38" spans="1:7" ht="24.95" customHeight="1">
      <c r="A38" s="82"/>
      <c r="B38" s="82"/>
      <c r="C38" s="82"/>
      <c r="D38" s="79"/>
      <c r="E38" s="83"/>
      <c r="F38" s="107">
        <f t="shared" si="2"/>
        <v>0</v>
      </c>
      <c r="G38" s="84"/>
    </row>
    <row r="39" spans="1:7" ht="24.95" customHeight="1">
      <c r="A39" s="82"/>
      <c r="B39" s="82"/>
      <c r="C39" s="82"/>
      <c r="D39" s="79"/>
      <c r="E39" s="83"/>
      <c r="F39" s="107">
        <f t="shared" ref="F39:F40" si="3">E39-G39</f>
        <v>0</v>
      </c>
      <c r="G39" s="84"/>
    </row>
    <row r="40" spans="1:7" ht="24.95" customHeight="1">
      <c r="A40" s="82"/>
      <c r="B40" s="82"/>
      <c r="C40" s="82"/>
      <c r="D40" s="79"/>
      <c r="E40" s="83"/>
      <c r="F40" s="107">
        <f t="shared" si="3"/>
        <v>0</v>
      </c>
      <c r="G40" s="84"/>
    </row>
    <row r="41" spans="1:7" ht="25.5" customHeight="1">
      <c r="A41" s="118" t="s">
        <v>92</v>
      </c>
      <c r="B41" s="119"/>
      <c r="C41" s="70">
        <f>SUM(C36:C40)</f>
        <v>0</v>
      </c>
      <c r="D41" s="71"/>
      <c r="E41" s="72">
        <f>SUM(E36:E40)</f>
        <v>0</v>
      </c>
      <c r="F41" s="72">
        <f>SUM(F36:F40)</f>
        <v>0</v>
      </c>
      <c r="G41" s="73">
        <f>SUM(G36:G40)</f>
        <v>0</v>
      </c>
    </row>
    <row r="42" spans="1:7" ht="25.5" customHeight="1">
      <c r="A42" s="125" t="s">
        <v>114</v>
      </c>
      <c r="B42" s="126"/>
      <c r="C42" s="126"/>
      <c r="D42" s="126"/>
      <c r="E42" s="126"/>
      <c r="F42" s="126"/>
      <c r="G42" s="127"/>
    </row>
    <row r="43" spans="1:7" ht="25.5" customHeight="1">
      <c r="A43" s="82"/>
      <c r="B43" s="82"/>
      <c r="C43" s="82"/>
      <c r="D43" s="79"/>
      <c r="E43" s="83"/>
      <c r="F43" s="107">
        <f>E43-G43</f>
        <v>0</v>
      </c>
      <c r="G43" s="84"/>
    </row>
    <row r="44" spans="1:7" ht="25.5" customHeight="1">
      <c r="A44" s="82"/>
      <c r="B44" s="82"/>
      <c r="C44" s="82"/>
      <c r="D44" s="79"/>
      <c r="E44" s="83"/>
      <c r="F44" s="107">
        <f t="shared" ref="F44:F54" si="4">E44-G44</f>
        <v>0</v>
      </c>
      <c r="G44" s="84"/>
    </row>
    <row r="45" spans="1:7" ht="25.5" customHeight="1">
      <c r="A45" s="82"/>
      <c r="B45" s="82"/>
      <c r="C45" s="82"/>
      <c r="D45" s="79"/>
      <c r="E45" s="83"/>
      <c r="F45" s="107">
        <f t="shared" si="4"/>
        <v>0</v>
      </c>
      <c r="G45" s="84"/>
    </row>
    <row r="46" spans="1:7" ht="25.5" customHeight="1">
      <c r="A46" s="82"/>
      <c r="B46" s="82"/>
      <c r="C46" s="82"/>
      <c r="D46" s="79"/>
      <c r="E46" s="83"/>
      <c r="F46" s="107">
        <f t="shared" si="4"/>
        <v>0</v>
      </c>
      <c r="G46" s="84"/>
    </row>
    <row r="47" spans="1:7" ht="25.5" customHeight="1">
      <c r="A47" s="82"/>
      <c r="B47" s="82"/>
      <c r="C47" s="82"/>
      <c r="D47" s="79"/>
      <c r="E47" s="83"/>
      <c r="F47" s="107">
        <f t="shared" si="4"/>
        <v>0</v>
      </c>
      <c r="G47" s="84"/>
    </row>
    <row r="48" spans="1:7" ht="25.5" customHeight="1">
      <c r="A48" s="82"/>
      <c r="B48" s="82"/>
      <c r="C48" s="82"/>
      <c r="D48" s="79"/>
      <c r="E48" s="83"/>
      <c r="F48" s="107">
        <f t="shared" si="4"/>
        <v>0</v>
      </c>
      <c r="G48" s="84"/>
    </row>
    <row r="49" spans="1:7" ht="25.5" customHeight="1">
      <c r="A49" s="82"/>
      <c r="B49" s="82"/>
      <c r="C49" s="82"/>
      <c r="D49" s="79"/>
      <c r="E49" s="83"/>
      <c r="F49" s="107">
        <f t="shared" si="4"/>
        <v>0</v>
      </c>
      <c r="G49" s="84"/>
    </row>
    <row r="50" spans="1:7" ht="25.5" customHeight="1">
      <c r="A50" s="82"/>
      <c r="B50" s="82"/>
      <c r="C50" s="82"/>
      <c r="D50" s="79"/>
      <c r="E50" s="83"/>
      <c r="F50" s="107">
        <f t="shared" si="4"/>
        <v>0</v>
      </c>
      <c r="G50" s="84"/>
    </row>
    <row r="51" spans="1:7" ht="25.5" customHeight="1">
      <c r="A51" s="82"/>
      <c r="B51" s="82"/>
      <c r="C51" s="82"/>
      <c r="D51" s="79"/>
      <c r="E51" s="83"/>
      <c r="F51" s="107">
        <f t="shared" si="4"/>
        <v>0</v>
      </c>
      <c r="G51" s="84"/>
    </row>
    <row r="52" spans="1:7" ht="25.5" customHeight="1">
      <c r="A52" s="82"/>
      <c r="B52" s="82"/>
      <c r="C52" s="82"/>
      <c r="D52" s="79"/>
      <c r="E52" s="83"/>
      <c r="F52" s="107">
        <f t="shared" si="4"/>
        <v>0</v>
      </c>
      <c r="G52" s="84"/>
    </row>
    <row r="53" spans="1:7" ht="25.5" customHeight="1">
      <c r="A53" s="82"/>
      <c r="B53" s="82"/>
      <c r="C53" s="82"/>
      <c r="D53" s="79"/>
      <c r="E53" s="83"/>
      <c r="F53" s="107">
        <f t="shared" si="4"/>
        <v>0</v>
      </c>
      <c r="G53" s="84"/>
    </row>
    <row r="54" spans="1:7" ht="25.5" customHeight="1">
      <c r="A54" s="82"/>
      <c r="B54" s="82"/>
      <c r="C54" s="82"/>
      <c r="D54" s="79"/>
      <c r="E54" s="83"/>
      <c r="F54" s="107">
        <f t="shared" si="4"/>
        <v>0</v>
      </c>
      <c r="G54" s="84"/>
    </row>
    <row r="55" spans="1:7" ht="25.5" customHeight="1">
      <c r="A55" s="118" t="s">
        <v>92</v>
      </c>
      <c r="B55" s="119"/>
      <c r="C55" s="70">
        <f>SUM(C43:C54)</f>
        <v>0</v>
      </c>
      <c r="D55" s="71"/>
      <c r="E55" s="72">
        <f>SUM(E43:E54)</f>
        <v>0</v>
      </c>
      <c r="F55" s="72">
        <f>SUM(F43:F54)</f>
        <v>0</v>
      </c>
      <c r="G55" s="73">
        <f>SUM(G43:G54)</f>
        <v>0</v>
      </c>
    </row>
    <row r="56" spans="1:7" ht="39.75" customHeight="1">
      <c r="A56" s="125" t="s">
        <v>132</v>
      </c>
      <c r="B56" s="126"/>
      <c r="C56" s="126"/>
      <c r="D56" s="126"/>
      <c r="E56" s="126"/>
      <c r="F56" s="126"/>
      <c r="G56" s="127"/>
    </row>
    <row r="57" spans="1:7" ht="25.5" customHeight="1">
      <c r="A57" s="82"/>
      <c r="B57" s="82"/>
      <c r="C57" s="82"/>
      <c r="D57" s="79"/>
      <c r="E57" s="83"/>
      <c r="F57" s="107">
        <f>E57-G57</f>
        <v>0</v>
      </c>
      <c r="G57" s="84"/>
    </row>
    <row r="58" spans="1:7" ht="25.5" customHeight="1">
      <c r="A58" s="82"/>
      <c r="B58" s="82"/>
      <c r="C58" s="82"/>
      <c r="D58" s="79"/>
      <c r="E58" s="83"/>
      <c r="F58" s="107">
        <f t="shared" ref="F58:F68" si="5">E58-G58</f>
        <v>0</v>
      </c>
      <c r="G58" s="84"/>
    </row>
    <row r="59" spans="1:7" ht="25.5" customHeight="1">
      <c r="A59" s="82"/>
      <c r="B59" s="82"/>
      <c r="C59" s="82"/>
      <c r="D59" s="79"/>
      <c r="E59" s="83"/>
      <c r="F59" s="107">
        <f t="shared" si="5"/>
        <v>0</v>
      </c>
      <c r="G59" s="84"/>
    </row>
    <row r="60" spans="1:7" ht="25.5" customHeight="1">
      <c r="A60" s="82"/>
      <c r="B60" s="82"/>
      <c r="C60" s="82"/>
      <c r="D60" s="79"/>
      <c r="E60" s="83"/>
      <c r="F60" s="107">
        <f t="shared" si="5"/>
        <v>0</v>
      </c>
      <c r="G60" s="84"/>
    </row>
    <row r="61" spans="1:7" ht="25.5" customHeight="1">
      <c r="A61" s="82"/>
      <c r="B61" s="82"/>
      <c r="C61" s="82"/>
      <c r="D61" s="79"/>
      <c r="E61" s="83"/>
      <c r="F61" s="107">
        <f t="shared" si="5"/>
        <v>0</v>
      </c>
      <c r="G61" s="84"/>
    </row>
    <row r="62" spans="1:7" ht="25.5" customHeight="1">
      <c r="A62" s="82"/>
      <c r="B62" s="82"/>
      <c r="C62" s="82"/>
      <c r="D62" s="79"/>
      <c r="E62" s="83"/>
      <c r="F62" s="107">
        <f t="shared" si="5"/>
        <v>0</v>
      </c>
      <c r="G62" s="84"/>
    </row>
    <row r="63" spans="1:7" ht="25.5" customHeight="1">
      <c r="A63" s="82"/>
      <c r="B63" s="82"/>
      <c r="C63" s="82"/>
      <c r="D63" s="79"/>
      <c r="E63" s="83"/>
      <c r="F63" s="107">
        <f t="shared" si="5"/>
        <v>0</v>
      </c>
      <c r="G63" s="84"/>
    </row>
    <row r="64" spans="1:7" ht="25.5" customHeight="1">
      <c r="A64" s="82"/>
      <c r="B64" s="82"/>
      <c r="C64" s="82"/>
      <c r="D64" s="79"/>
      <c r="E64" s="83"/>
      <c r="F64" s="107">
        <f t="shared" si="5"/>
        <v>0</v>
      </c>
      <c r="G64" s="84"/>
    </row>
    <row r="65" spans="1:7" ht="25.5" customHeight="1">
      <c r="A65" s="82"/>
      <c r="B65" s="82"/>
      <c r="C65" s="82"/>
      <c r="D65" s="79"/>
      <c r="E65" s="83"/>
      <c r="F65" s="107">
        <f t="shared" si="5"/>
        <v>0</v>
      </c>
      <c r="G65" s="84"/>
    </row>
    <row r="66" spans="1:7" ht="25.5" customHeight="1">
      <c r="A66" s="82"/>
      <c r="B66" s="82"/>
      <c r="C66" s="82"/>
      <c r="D66" s="79"/>
      <c r="E66" s="83"/>
      <c r="F66" s="107">
        <f t="shared" si="5"/>
        <v>0</v>
      </c>
      <c r="G66" s="84"/>
    </row>
    <row r="67" spans="1:7" ht="25.5" customHeight="1">
      <c r="A67" s="82"/>
      <c r="B67" s="82"/>
      <c r="C67" s="82"/>
      <c r="D67" s="79"/>
      <c r="E67" s="83"/>
      <c r="F67" s="107">
        <f t="shared" si="5"/>
        <v>0</v>
      </c>
      <c r="G67" s="84"/>
    </row>
    <row r="68" spans="1:7" ht="25.5" customHeight="1">
      <c r="A68" s="82"/>
      <c r="B68" s="82"/>
      <c r="C68" s="82"/>
      <c r="D68" s="79"/>
      <c r="E68" s="83"/>
      <c r="F68" s="107">
        <f t="shared" si="5"/>
        <v>0</v>
      </c>
      <c r="G68" s="84"/>
    </row>
    <row r="69" spans="1:7" ht="25.5" customHeight="1">
      <c r="A69" s="118" t="s">
        <v>92</v>
      </c>
      <c r="B69" s="119"/>
      <c r="C69" s="70">
        <f>SUM(C57:C68)</f>
        <v>0</v>
      </c>
      <c r="D69" s="71"/>
      <c r="E69" s="72">
        <f>SUM(E57:E68)</f>
        <v>0</v>
      </c>
      <c r="F69" s="72">
        <f>SUM(F57:F68)</f>
        <v>0</v>
      </c>
      <c r="G69" s="73">
        <f>SUM(G57:G68)</f>
        <v>0</v>
      </c>
    </row>
    <row r="70" spans="1:7" ht="25.5" customHeight="1">
      <c r="A70" s="125" t="s">
        <v>115</v>
      </c>
      <c r="B70" s="126"/>
      <c r="C70" s="126"/>
      <c r="D70" s="126"/>
      <c r="E70" s="126"/>
      <c r="F70" s="126"/>
      <c r="G70" s="127"/>
    </row>
    <row r="71" spans="1:7" ht="25.5" customHeight="1">
      <c r="A71" s="82"/>
      <c r="B71" s="82"/>
      <c r="C71" s="82"/>
      <c r="D71" s="79"/>
      <c r="E71" s="83"/>
      <c r="F71" s="107">
        <f>E71-G71</f>
        <v>0</v>
      </c>
      <c r="G71" s="84"/>
    </row>
    <row r="72" spans="1:7" ht="25.5" customHeight="1">
      <c r="A72" s="82"/>
      <c r="B72" s="82"/>
      <c r="C72" s="82"/>
      <c r="D72" s="79"/>
      <c r="E72" s="83"/>
      <c r="F72" s="107">
        <f t="shared" ref="F72:F73" si="6">E72-G72</f>
        <v>0</v>
      </c>
      <c r="G72" s="84"/>
    </row>
    <row r="73" spans="1:7" ht="25.5" customHeight="1">
      <c r="A73" s="82"/>
      <c r="B73" s="82"/>
      <c r="C73" s="82"/>
      <c r="D73" s="79"/>
      <c r="E73" s="83"/>
      <c r="F73" s="107">
        <f t="shared" si="6"/>
        <v>0</v>
      </c>
      <c r="G73" s="84"/>
    </row>
    <row r="74" spans="1:7" ht="25.5" customHeight="1">
      <c r="A74" s="82"/>
      <c r="B74" s="82"/>
      <c r="C74" s="82"/>
      <c r="D74" s="79"/>
      <c r="E74" s="83"/>
      <c r="F74" s="107">
        <f t="shared" ref="F74:F75" si="7">E74-G74</f>
        <v>0</v>
      </c>
      <c r="G74" s="84"/>
    </row>
    <row r="75" spans="1:7" ht="25.5" customHeight="1">
      <c r="A75" s="82"/>
      <c r="B75" s="82"/>
      <c r="C75" s="82"/>
      <c r="D75" s="79"/>
      <c r="E75" s="83"/>
      <c r="F75" s="107">
        <f t="shared" si="7"/>
        <v>0</v>
      </c>
      <c r="G75" s="84"/>
    </row>
    <row r="76" spans="1:7" ht="25.5" customHeight="1">
      <c r="A76" s="118" t="s">
        <v>92</v>
      </c>
      <c r="B76" s="119"/>
      <c r="C76" s="70">
        <f>SUM(C71:C75)</f>
        <v>0</v>
      </c>
      <c r="D76" s="71"/>
      <c r="E76" s="72">
        <f>SUM(E71:E75)</f>
        <v>0</v>
      </c>
      <c r="F76" s="72">
        <f>SUM(F71:F75)</f>
        <v>0</v>
      </c>
      <c r="G76" s="73">
        <f>SUM(G71:G75)</f>
        <v>0</v>
      </c>
    </row>
    <row r="77" spans="1:7" ht="38.25" customHeight="1">
      <c r="A77" s="125" t="s">
        <v>116</v>
      </c>
      <c r="B77" s="126"/>
      <c r="C77" s="126"/>
      <c r="D77" s="126"/>
      <c r="E77" s="126"/>
      <c r="F77" s="126"/>
      <c r="G77" s="127"/>
    </row>
    <row r="78" spans="1:7" ht="25.5" customHeight="1">
      <c r="A78" s="82"/>
      <c r="B78" s="82"/>
      <c r="C78" s="82"/>
      <c r="D78" s="79"/>
      <c r="E78" s="83"/>
      <c r="F78" s="107">
        <f>E78-G78</f>
        <v>0</v>
      </c>
      <c r="G78" s="84"/>
    </row>
    <row r="79" spans="1:7" ht="25.5" customHeight="1">
      <c r="A79" s="82"/>
      <c r="B79" s="82"/>
      <c r="C79" s="82"/>
      <c r="D79" s="79"/>
      <c r="E79" s="83"/>
      <c r="F79" s="107">
        <f t="shared" ref="F79:F87" si="8">E79-G79</f>
        <v>0</v>
      </c>
      <c r="G79" s="84"/>
    </row>
    <row r="80" spans="1:7" ht="25.5" customHeight="1">
      <c r="A80" s="82"/>
      <c r="B80" s="82"/>
      <c r="C80" s="82"/>
      <c r="D80" s="79"/>
      <c r="E80" s="83"/>
      <c r="F80" s="107">
        <f t="shared" si="8"/>
        <v>0</v>
      </c>
      <c r="G80" s="84"/>
    </row>
    <row r="81" spans="1:7" ht="25.5" customHeight="1">
      <c r="A81" s="82"/>
      <c r="B81" s="82"/>
      <c r="C81" s="82"/>
      <c r="D81" s="79"/>
      <c r="E81" s="83"/>
      <c r="F81" s="107">
        <f t="shared" si="8"/>
        <v>0</v>
      </c>
      <c r="G81" s="84"/>
    </row>
    <row r="82" spans="1:7" ht="25.5" customHeight="1">
      <c r="A82" s="82"/>
      <c r="B82" s="82"/>
      <c r="C82" s="82"/>
      <c r="D82" s="79"/>
      <c r="E82" s="83"/>
      <c r="F82" s="107">
        <f t="shared" si="8"/>
        <v>0</v>
      </c>
      <c r="G82" s="84"/>
    </row>
    <row r="83" spans="1:7" ht="25.5" customHeight="1">
      <c r="A83" s="82"/>
      <c r="B83" s="82"/>
      <c r="C83" s="82"/>
      <c r="D83" s="79"/>
      <c r="E83" s="83"/>
      <c r="F83" s="107">
        <f t="shared" si="8"/>
        <v>0</v>
      </c>
      <c r="G83" s="84"/>
    </row>
    <row r="84" spans="1:7" ht="25.5" customHeight="1">
      <c r="A84" s="82"/>
      <c r="B84" s="82"/>
      <c r="C84" s="82"/>
      <c r="D84" s="79"/>
      <c r="E84" s="83"/>
      <c r="F84" s="107">
        <f t="shared" si="8"/>
        <v>0</v>
      </c>
      <c r="G84" s="84"/>
    </row>
    <row r="85" spans="1:7" ht="25.5" customHeight="1">
      <c r="A85" s="82"/>
      <c r="B85" s="82"/>
      <c r="C85" s="82"/>
      <c r="D85" s="79"/>
      <c r="E85" s="83"/>
      <c r="F85" s="107">
        <f t="shared" si="8"/>
        <v>0</v>
      </c>
      <c r="G85" s="84"/>
    </row>
    <row r="86" spans="1:7" ht="25.5" customHeight="1">
      <c r="A86" s="82"/>
      <c r="B86" s="82"/>
      <c r="C86" s="82"/>
      <c r="D86" s="79"/>
      <c r="E86" s="83"/>
      <c r="F86" s="107">
        <f t="shared" si="8"/>
        <v>0</v>
      </c>
      <c r="G86" s="84"/>
    </row>
    <row r="87" spans="1:7" ht="25.5" customHeight="1">
      <c r="A87" s="82"/>
      <c r="B87" s="82"/>
      <c r="C87" s="82"/>
      <c r="D87" s="79"/>
      <c r="E87" s="83"/>
      <c r="F87" s="107">
        <f t="shared" si="8"/>
        <v>0</v>
      </c>
      <c r="G87" s="84"/>
    </row>
    <row r="88" spans="1:7" ht="25.5" customHeight="1">
      <c r="A88" s="118" t="s">
        <v>92</v>
      </c>
      <c r="B88" s="119"/>
      <c r="C88" s="70">
        <f>SUM(C78:C87)</f>
        <v>0</v>
      </c>
      <c r="D88" s="71"/>
      <c r="E88" s="72">
        <f>SUM(E78:E87)</f>
        <v>0</v>
      </c>
      <c r="F88" s="72">
        <f>SUM(F78:F87)</f>
        <v>0</v>
      </c>
      <c r="G88" s="73">
        <f>SUM(G78:G87)</f>
        <v>0</v>
      </c>
    </row>
    <row r="89" spans="1:7" ht="25.5" customHeight="1">
      <c r="A89" s="125" t="s">
        <v>117</v>
      </c>
      <c r="B89" s="126"/>
      <c r="C89" s="126"/>
      <c r="D89" s="126"/>
      <c r="E89" s="126"/>
      <c r="F89" s="126"/>
      <c r="G89" s="127"/>
    </row>
    <row r="90" spans="1:7" ht="25.5" customHeight="1">
      <c r="A90" s="82">
        <v>1</v>
      </c>
      <c r="B90" s="112" t="s">
        <v>112</v>
      </c>
      <c r="C90" s="82"/>
      <c r="D90" s="79"/>
      <c r="E90" s="83"/>
      <c r="F90" s="107">
        <f>E90-G90</f>
        <v>0</v>
      </c>
      <c r="G90" s="84"/>
    </row>
    <row r="91" spans="1:7" ht="25.5" customHeight="1">
      <c r="A91" s="82">
        <v>2</v>
      </c>
      <c r="B91" s="112" t="s">
        <v>109</v>
      </c>
      <c r="C91" s="82"/>
      <c r="D91" s="79"/>
      <c r="E91" s="83"/>
      <c r="F91" s="107">
        <f t="shared" ref="F91:F95" si="9">E91-G91</f>
        <v>0</v>
      </c>
      <c r="G91" s="84"/>
    </row>
    <row r="92" spans="1:7" ht="25.5" customHeight="1">
      <c r="A92" s="82">
        <v>3</v>
      </c>
      <c r="B92" s="112" t="s">
        <v>110</v>
      </c>
      <c r="C92" s="82"/>
      <c r="D92" s="79"/>
      <c r="E92" s="83"/>
      <c r="F92" s="107">
        <f t="shared" si="9"/>
        <v>0</v>
      </c>
      <c r="G92" s="84"/>
    </row>
    <row r="93" spans="1:7" ht="25.5" customHeight="1">
      <c r="A93" s="82">
        <v>4</v>
      </c>
      <c r="B93" s="112" t="s">
        <v>111</v>
      </c>
      <c r="C93" s="82"/>
      <c r="D93" s="79"/>
      <c r="E93" s="83"/>
      <c r="F93" s="107">
        <f t="shared" si="9"/>
        <v>0</v>
      </c>
      <c r="G93" s="84"/>
    </row>
    <row r="94" spans="1:7" ht="25.5" customHeight="1">
      <c r="A94" s="82"/>
      <c r="B94" s="82"/>
      <c r="C94" s="82"/>
      <c r="D94" s="79"/>
      <c r="E94" s="83"/>
      <c r="F94" s="107">
        <f t="shared" si="9"/>
        <v>0</v>
      </c>
      <c r="G94" s="84"/>
    </row>
    <row r="95" spans="1:7" ht="25.5" customHeight="1">
      <c r="A95" s="82"/>
      <c r="B95" s="82"/>
      <c r="C95" s="82"/>
      <c r="D95" s="79"/>
      <c r="E95" s="83"/>
      <c r="F95" s="107">
        <f t="shared" si="9"/>
        <v>0</v>
      </c>
      <c r="G95" s="84"/>
    </row>
    <row r="96" spans="1:7" ht="25.5" customHeight="1">
      <c r="A96" s="118" t="s">
        <v>92</v>
      </c>
      <c r="B96" s="119"/>
      <c r="C96" s="70">
        <f>SUM(C90:C95)</f>
        <v>0</v>
      </c>
      <c r="D96" s="71"/>
      <c r="E96" s="72">
        <f>SUM(E90:E95)</f>
        <v>0</v>
      </c>
      <c r="F96" s="72">
        <f>SUM(F90:F95)</f>
        <v>0</v>
      </c>
      <c r="G96" s="73">
        <f>SUM(G90:G95)</f>
        <v>0</v>
      </c>
    </row>
    <row r="97" spans="1:7" ht="25.5" customHeight="1">
      <c r="A97" s="125" t="s">
        <v>118</v>
      </c>
      <c r="B97" s="126"/>
      <c r="C97" s="126"/>
      <c r="D97" s="126"/>
      <c r="E97" s="126"/>
      <c r="F97" s="126"/>
      <c r="G97" s="127"/>
    </row>
    <row r="98" spans="1:7" ht="25.5" customHeight="1">
      <c r="A98" s="82"/>
      <c r="B98" s="82"/>
      <c r="C98" s="82"/>
      <c r="D98" s="79"/>
      <c r="E98" s="83"/>
      <c r="F98" s="107">
        <f>E98-G98</f>
        <v>0</v>
      </c>
      <c r="G98" s="74">
        <v>0</v>
      </c>
    </row>
    <row r="99" spans="1:7" ht="25.5" customHeight="1">
      <c r="A99" s="82"/>
      <c r="B99" s="82"/>
      <c r="C99" s="82"/>
      <c r="D99" s="79"/>
      <c r="E99" s="83"/>
      <c r="F99" s="107">
        <f t="shared" ref="F99:F101" si="10">E99-G99</f>
        <v>0</v>
      </c>
      <c r="G99" s="74">
        <v>0</v>
      </c>
    </row>
    <row r="100" spans="1:7" ht="25.5" customHeight="1">
      <c r="A100" s="82"/>
      <c r="B100" s="82"/>
      <c r="C100" s="82"/>
      <c r="D100" s="79"/>
      <c r="E100" s="83"/>
      <c r="F100" s="107">
        <f t="shared" si="10"/>
        <v>0</v>
      </c>
      <c r="G100" s="74">
        <v>0</v>
      </c>
    </row>
    <row r="101" spans="1:7" ht="25.5" customHeight="1">
      <c r="A101" s="82"/>
      <c r="B101" s="82"/>
      <c r="C101" s="82"/>
      <c r="D101" s="79"/>
      <c r="E101" s="83"/>
      <c r="F101" s="107">
        <f t="shared" si="10"/>
        <v>0</v>
      </c>
      <c r="G101" s="74">
        <v>0</v>
      </c>
    </row>
    <row r="102" spans="1:7" ht="25.5" customHeight="1">
      <c r="A102" s="82"/>
      <c r="B102" s="82"/>
      <c r="C102" s="82"/>
      <c r="D102" s="79"/>
      <c r="E102" s="83"/>
      <c r="F102" s="107">
        <f t="shared" ref="F102:F103" si="11">E102-G102</f>
        <v>0</v>
      </c>
      <c r="G102" s="74">
        <v>0</v>
      </c>
    </row>
    <row r="103" spans="1:7" ht="25.5" customHeight="1">
      <c r="A103" s="82"/>
      <c r="B103" s="82"/>
      <c r="C103" s="82"/>
      <c r="D103" s="79"/>
      <c r="E103" s="83"/>
      <c r="F103" s="107">
        <f t="shared" si="11"/>
        <v>0</v>
      </c>
      <c r="G103" s="74">
        <v>0</v>
      </c>
    </row>
    <row r="104" spans="1:7" ht="25.5" customHeight="1">
      <c r="A104" s="118" t="s">
        <v>92</v>
      </c>
      <c r="B104" s="119"/>
      <c r="C104" s="70">
        <f>SUM(C98:C103)</f>
        <v>0</v>
      </c>
      <c r="D104" s="71"/>
      <c r="E104" s="72">
        <f>SUM(E98:E103)</f>
        <v>0</v>
      </c>
      <c r="F104" s="72">
        <f>SUM(F98:F103)</f>
        <v>0</v>
      </c>
      <c r="G104" s="73">
        <f>SUM(G98:G103)</f>
        <v>0</v>
      </c>
    </row>
    <row r="105" spans="1:7" ht="25.5" customHeight="1">
      <c r="A105" s="125" t="s">
        <v>119</v>
      </c>
      <c r="B105" s="126"/>
      <c r="C105" s="126"/>
      <c r="D105" s="126"/>
      <c r="E105" s="126"/>
      <c r="F105" s="126"/>
      <c r="G105" s="127"/>
    </row>
    <row r="106" spans="1:7" ht="25.5" customHeight="1">
      <c r="A106" s="82"/>
      <c r="B106" s="82"/>
      <c r="C106" s="82"/>
      <c r="D106" s="79"/>
      <c r="E106" s="83"/>
      <c r="F106" s="107">
        <f>E106-G106</f>
        <v>0</v>
      </c>
      <c r="G106" s="74">
        <v>0</v>
      </c>
    </row>
    <row r="107" spans="1:7" ht="25.5" customHeight="1">
      <c r="A107" s="82"/>
      <c r="B107" s="82"/>
      <c r="C107" s="82"/>
      <c r="D107" s="79"/>
      <c r="E107" s="83"/>
      <c r="F107" s="107">
        <f t="shared" ref="F107" si="12">E107-G107</f>
        <v>0</v>
      </c>
      <c r="G107" s="74">
        <v>0</v>
      </c>
    </row>
    <row r="108" spans="1:7" ht="25.5" customHeight="1">
      <c r="A108" s="82"/>
      <c r="B108" s="82"/>
      <c r="C108" s="82"/>
      <c r="D108" s="79"/>
      <c r="E108" s="83"/>
      <c r="F108" s="107">
        <f t="shared" ref="F108" si="13">E108-G108</f>
        <v>0</v>
      </c>
      <c r="G108" s="74">
        <v>0</v>
      </c>
    </row>
    <row r="109" spans="1:7" ht="25.5" customHeight="1">
      <c r="A109" s="118" t="s">
        <v>92</v>
      </c>
      <c r="B109" s="119"/>
      <c r="C109" s="70">
        <f>SUM(C106:C108)</f>
        <v>0</v>
      </c>
      <c r="D109" s="71"/>
      <c r="E109" s="72">
        <f>SUM(E106:E108)</f>
        <v>0</v>
      </c>
      <c r="F109" s="72">
        <f>SUM(F106:F108)</f>
        <v>0</v>
      </c>
      <c r="G109" s="73">
        <f>SUM(G106:G108)</f>
        <v>0</v>
      </c>
    </row>
    <row r="111" spans="1:7" ht="24.75" customHeight="1">
      <c r="A111" s="154" t="s">
        <v>128</v>
      </c>
      <c r="B111" s="154"/>
      <c r="C111" s="154"/>
      <c r="D111" s="154"/>
      <c r="E111" s="154"/>
      <c r="F111" s="154"/>
      <c r="G111" s="77" t="s">
        <v>73</v>
      </c>
    </row>
    <row r="112" spans="1:7">
      <c r="A112" s="76" t="s">
        <v>63</v>
      </c>
      <c r="B112" s="128" t="s">
        <v>74</v>
      </c>
      <c r="C112" s="128"/>
      <c r="D112" s="128"/>
      <c r="E112" s="128"/>
      <c r="F112" s="128"/>
      <c r="G112" s="82"/>
    </row>
    <row r="113" spans="1:7">
      <c r="A113" s="76" t="s">
        <v>64</v>
      </c>
      <c r="B113" s="128" t="s">
        <v>75</v>
      </c>
      <c r="C113" s="128"/>
      <c r="D113" s="128"/>
      <c r="E113" s="128"/>
      <c r="F113" s="128"/>
      <c r="G113" s="82"/>
    </row>
    <row r="114" spans="1:7">
      <c r="A114" s="76" t="s">
        <v>65</v>
      </c>
      <c r="B114" s="128" t="s">
        <v>76</v>
      </c>
      <c r="C114" s="128"/>
      <c r="D114" s="128"/>
      <c r="E114" s="128"/>
      <c r="F114" s="128"/>
      <c r="G114" s="82"/>
    </row>
    <row r="115" spans="1:7" ht="25.5" customHeight="1">
      <c r="A115" s="76" t="s">
        <v>66</v>
      </c>
      <c r="B115" s="151" t="s">
        <v>77</v>
      </c>
      <c r="C115" s="152"/>
      <c r="D115" s="152"/>
      <c r="E115" s="152"/>
      <c r="F115" s="153"/>
      <c r="G115" s="82"/>
    </row>
    <row r="116" spans="1:7" ht="24.75" customHeight="1">
      <c r="A116" s="76" t="s">
        <v>67</v>
      </c>
      <c r="B116" s="151" t="s">
        <v>78</v>
      </c>
      <c r="C116" s="152"/>
      <c r="D116" s="152"/>
      <c r="E116" s="152"/>
      <c r="F116" s="153"/>
      <c r="G116" s="82"/>
    </row>
    <row r="117" spans="1:7">
      <c r="A117" s="76" t="s">
        <v>68</v>
      </c>
      <c r="B117" s="128" t="s">
        <v>80</v>
      </c>
      <c r="C117" s="128"/>
      <c r="D117" s="128"/>
      <c r="E117" s="128"/>
      <c r="F117" s="128"/>
      <c r="G117" s="82"/>
    </row>
    <row r="118" spans="1:7" ht="24" customHeight="1">
      <c r="A118" s="76" t="s">
        <v>69</v>
      </c>
      <c r="B118" s="151" t="s">
        <v>79</v>
      </c>
      <c r="C118" s="152"/>
      <c r="D118" s="152"/>
      <c r="E118" s="152"/>
      <c r="F118" s="153"/>
      <c r="G118" s="82"/>
    </row>
    <row r="119" spans="1:7" ht="24.75" customHeight="1">
      <c r="A119" s="76" t="s">
        <v>70</v>
      </c>
      <c r="B119" s="151" t="s">
        <v>93</v>
      </c>
      <c r="C119" s="152"/>
      <c r="D119" s="152"/>
      <c r="E119" s="152"/>
      <c r="F119" s="153"/>
      <c r="G119" s="82"/>
    </row>
    <row r="120" spans="1:7" ht="24.75" customHeight="1">
      <c r="A120" s="76" t="s">
        <v>71</v>
      </c>
      <c r="B120" s="151" t="s">
        <v>81</v>
      </c>
      <c r="C120" s="152"/>
      <c r="D120" s="152"/>
      <c r="E120" s="152"/>
      <c r="F120" s="153"/>
      <c r="G120" s="82"/>
    </row>
    <row r="121" spans="1:7" ht="24.75" customHeight="1">
      <c r="A121" s="76" t="s">
        <v>72</v>
      </c>
      <c r="B121" s="151" t="s">
        <v>82</v>
      </c>
      <c r="C121" s="152"/>
      <c r="D121" s="152"/>
      <c r="E121" s="152"/>
      <c r="F121" s="153"/>
      <c r="G121" s="82"/>
    </row>
    <row r="122" spans="1:7">
      <c r="A122" s="76" t="s">
        <v>95</v>
      </c>
      <c r="B122" s="148" t="s">
        <v>98</v>
      </c>
      <c r="C122" s="149"/>
      <c r="D122" s="149"/>
      <c r="E122" s="149"/>
      <c r="F122" s="150"/>
      <c r="G122" s="82"/>
    </row>
    <row r="123" spans="1:7">
      <c r="A123" s="75" t="s">
        <v>108</v>
      </c>
      <c r="B123" s="121" t="s">
        <v>120</v>
      </c>
      <c r="C123" s="122"/>
      <c r="D123" s="122"/>
      <c r="E123" s="122"/>
      <c r="F123" s="123"/>
      <c r="G123" s="111"/>
    </row>
    <row r="125" spans="1:7">
      <c r="D125" s="124" t="s">
        <v>19</v>
      </c>
      <c r="E125" s="124"/>
      <c r="F125" s="85"/>
      <c r="G125" s="8"/>
    </row>
    <row r="127" spans="1:7">
      <c r="A127" s="129"/>
      <c r="B127" s="130"/>
      <c r="C127" s="131"/>
      <c r="D127" s="141"/>
      <c r="E127" s="141"/>
      <c r="F127" s="141"/>
      <c r="G127" s="141"/>
    </row>
    <row r="128" spans="1:7">
      <c r="A128" s="132"/>
      <c r="B128" s="133"/>
      <c r="C128" s="134"/>
      <c r="D128" s="141"/>
      <c r="E128" s="141"/>
      <c r="F128" s="141"/>
      <c r="G128" s="141"/>
    </row>
    <row r="129" spans="1:7">
      <c r="A129" s="132"/>
      <c r="B129" s="133"/>
      <c r="C129" s="134"/>
      <c r="D129" s="141"/>
      <c r="E129" s="141"/>
      <c r="F129" s="141"/>
      <c r="G129" s="141"/>
    </row>
    <row r="130" spans="1:7">
      <c r="A130" s="132"/>
      <c r="B130" s="133"/>
      <c r="C130" s="134"/>
      <c r="D130" s="141"/>
      <c r="E130" s="141"/>
      <c r="F130" s="141"/>
      <c r="G130" s="141"/>
    </row>
    <row r="131" spans="1:7">
      <c r="A131" s="132"/>
      <c r="B131" s="133"/>
      <c r="C131" s="134"/>
      <c r="D131" s="141"/>
      <c r="E131" s="141"/>
      <c r="F131" s="141"/>
      <c r="G131" s="141"/>
    </row>
    <row r="132" spans="1:7" ht="12.75" customHeight="1">
      <c r="A132" s="132"/>
      <c r="B132" s="133"/>
      <c r="C132" s="134"/>
      <c r="D132" s="142" t="s">
        <v>44</v>
      </c>
      <c r="E132" s="142"/>
      <c r="F132" s="142"/>
      <c r="G132" s="142"/>
    </row>
    <row r="133" spans="1:7">
      <c r="A133" s="132"/>
      <c r="B133" s="133"/>
      <c r="C133" s="134"/>
      <c r="D133" s="141"/>
      <c r="E133" s="141"/>
      <c r="F133" s="141"/>
      <c r="G133" s="141"/>
    </row>
    <row r="134" spans="1:7">
      <c r="A134" s="132"/>
      <c r="B134" s="133"/>
      <c r="C134" s="134"/>
      <c r="D134" s="141"/>
      <c r="E134" s="141"/>
      <c r="F134" s="141"/>
      <c r="G134" s="141"/>
    </row>
    <row r="135" spans="1:7">
      <c r="A135" s="132"/>
      <c r="B135" s="133"/>
      <c r="C135" s="134"/>
      <c r="D135" s="141"/>
      <c r="E135" s="141"/>
      <c r="F135" s="141"/>
      <c r="G135" s="141"/>
    </row>
    <row r="136" spans="1:7">
      <c r="A136" s="132"/>
      <c r="B136" s="133"/>
      <c r="C136" s="134"/>
      <c r="D136" s="141"/>
      <c r="E136" s="141"/>
      <c r="F136" s="141"/>
      <c r="G136" s="141"/>
    </row>
    <row r="137" spans="1:7">
      <c r="A137" s="135"/>
      <c r="B137" s="136"/>
      <c r="C137" s="137"/>
      <c r="D137" s="141"/>
      <c r="E137" s="141"/>
      <c r="F137" s="141"/>
      <c r="G137" s="141"/>
    </row>
    <row r="138" spans="1:7" ht="25.5" customHeight="1">
      <c r="A138" s="138" t="s">
        <v>10</v>
      </c>
      <c r="B138" s="139"/>
      <c r="C138" s="140"/>
      <c r="D138" s="142" t="s">
        <v>43</v>
      </c>
      <c r="E138" s="142"/>
      <c r="F138" s="142"/>
      <c r="G138" s="142"/>
    </row>
    <row r="139" spans="1:7" ht="25.5" customHeight="1">
      <c r="A139" s="56"/>
      <c r="B139" s="56"/>
      <c r="C139" s="56"/>
      <c r="D139" s="57"/>
      <c r="E139" s="57"/>
      <c r="F139" s="57"/>
      <c r="G139" s="7"/>
    </row>
    <row r="140" spans="1:7" ht="113.25" customHeight="1">
      <c r="A140" s="120" t="s">
        <v>129</v>
      </c>
      <c r="B140" s="120"/>
      <c r="C140" s="120"/>
      <c r="D140" s="120"/>
      <c r="E140" s="120"/>
      <c r="F140" s="120"/>
      <c r="G140" s="120"/>
    </row>
  </sheetData>
  <sheetProtection algorithmName="SHA-512" hashValue="PA8Rh2PkZ3TASsZ/8V0GE68elk5U/7ClipKl6SiT1ceAPjjQcuVzH5GuaJZoOBIFokbTUNsoAuFw7QJ4SqkN+Q==" saltValue="RAXTSiHvGLuNtMaw5Vom5g==" spinCount="100000" sheet="1" formatRows="0" insertRows="0" insertHyperlinks="0" deleteRows="0" sort="0" autoFilter="0" pivotTables="0"/>
  <mergeCells count="48">
    <mergeCell ref="A104:B104"/>
    <mergeCell ref="A109:B109"/>
    <mergeCell ref="B122:F122"/>
    <mergeCell ref="B118:F118"/>
    <mergeCell ref="B119:F119"/>
    <mergeCell ref="B120:F120"/>
    <mergeCell ref="B121:F121"/>
    <mergeCell ref="A111:F111"/>
    <mergeCell ref="B117:F117"/>
    <mergeCell ref="B113:F113"/>
    <mergeCell ref="B114:F114"/>
    <mergeCell ref="B115:F115"/>
    <mergeCell ref="B116:F116"/>
    <mergeCell ref="A97:G97"/>
    <mergeCell ref="A42:G42"/>
    <mergeCell ref="A56:G56"/>
    <mergeCell ref="A76:B76"/>
    <mergeCell ref="A69:B69"/>
    <mergeCell ref="A89:G89"/>
    <mergeCell ref="A96:B96"/>
    <mergeCell ref="A3:G4"/>
    <mergeCell ref="A34:B34"/>
    <mergeCell ref="A14:F14"/>
    <mergeCell ref="A28:G28"/>
    <mergeCell ref="A35:G35"/>
    <mergeCell ref="A6:G6"/>
    <mergeCell ref="A16:G16"/>
    <mergeCell ref="A27:B27"/>
    <mergeCell ref="A8:F8"/>
    <mergeCell ref="A9:D9"/>
    <mergeCell ref="A10:D10"/>
    <mergeCell ref="A12:D12"/>
    <mergeCell ref="A41:B41"/>
    <mergeCell ref="A55:B55"/>
    <mergeCell ref="A140:G140"/>
    <mergeCell ref="B123:F123"/>
    <mergeCell ref="D125:E125"/>
    <mergeCell ref="A70:G70"/>
    <mergeCell ref="A77:G77"/>
    <mergeCell ref="B112:F112"/>
    <mergeCell ref="A127:C137"/>
    <mergeCell ref="A138:C138"/>
    <mergeCell ref="D127:G131"/>
    <mergeCell ref="D132:G132"/>
    <mergeCell ref="D133:G137"/>
    <mergeCell ref="A105:G105"/>
    <mergeCell ref="D138:G138"/>
    <mergeCell ref="A88:B88"/>
  </mergeCells>
  <pageMargins left="0.38049242424242424" right="0.53825757575757571" top="0.55118110236220474" bottom="0.44545454545454544" header="0.31496062992125984" footer="0.2412878787878788"/>
  <pageSetup paperSize="9" scale="98" orientation="portrait" r:id="rId1"/>
  <headerFooter>
    <oddFooter>&amp;C&amp;8Strona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Arkusz2"/>
  <dimension ref="A1:M59"/>
  <sheetViews>
    <sheetView view="pageLayout" zoomScale="80" zoomScaleNormal="100" zoomScaleSheetLayoutView="100" zoomScalePageLayoutView="80" workbookViewId="0">
      <selection activeCell="C10" sqref="C10:C12"/>
    </sheetView>
  </sheetViews>
  <sheetFormatPr defaultRowHeight="12.75"/>
  <cols>
    <col min="1" max="1" width="3.42578125" style="3" customWidth="1"/>
    <col min="2" max="2" width="4.140625" style="3" customWidth="1"/>
    <col min="3" max="3" width="50.85546875" style="3" customWidth="1"/>
    <col min="4" max="4" width="8.85546875" style="3" customWidth="1"/>
    <col min="5" max="5" width="8.140625" style="3" customWidth="1"/>
    <col min="6" max="6" width="3.85546875" style="3" customWidth="1"/>
    <col min="7" max="11" width="19" style="3" customWidth="1"/>
    <col min="12" max="12" width="8" style="3" customWidth="1"/>
    <col min="13" max="13" width="8.5703125" style="3" customWidth="1"/>
    <col min="14" max="16384" width="9.140625" style="3"/>
  </cols>
  <sheetData>
    <row r="1" spans="1:13">
      <c r="A1" s="3" t="s">
        <v>130</v>
      </c>
      <c r="I1" s="1"/>
      <c r="J1" s="2" t="s">
        <v>101</v>
      </c>
      <c r="K1" s="2"/>
      <c r="L1" s="1"/>
    </row>
    <row r="2" spans="1:13" ht="47.25" customHeight="1">
      <c r="C2" s="155" t="s">
        <v>12</v>
      </c>
      <c r="D2" s="156"/>
      <c r="E2" s="156"/>
      <c r="F2" s="156"/>
      <c r="G2" s="156"/>
      <c r="H2" s="156"/>
      <c r="I2" s="156"/>
      <c r="J2" s="156"/>
      <c r="K2" s="156"/>
    </row>
    <row r="3" spans="1:13" ht="14.25" customHeight="1"/>
    <row r="4" spans="1:13" ht="20.25" customHeight="1">
      <c r="B4" s="161" t="s">
        <v>50</v>
      </c>
      <c r="C4" s="161"/>
      <c r="D4" s="161"/>
      <c r="E4" s="161"/>
      <c r="F4" s="161"/>
      <c r="G4" s="161"/>
      <c r="H4" s="161"/>
      <c r="I4" s="161"/>
      <c r="J4" s="161"/>
      <c r="K4" s="161"/>
    </row>
    <row r="5" spans="1:13" ht="7.5" customHeight="1" thickBot="1">
      <c r="B5" s="13"/>
      <c r="C5" s="13"/>
      <c r="D5" s="13"/>
      <c r="E5" s="162" t="s">
        <v>11</v>
      </c>
      <c r="F5" s="162"/>
      <c r="G5" s="162"/>
      <c r="H5" s="162"/>
      <c r="I5" s="162"/>
      <c r="J5" s="162"/>
      <c r="K5" s="162"/>
    </row>
    <row r="6" spans="1:13" ht="16.5" customHeight="1">
      <c r="B6" s="163" t="s">
        <v>0</v>
      </c>
      <c r="C6" s="157" t="s">
        <v>1</v>
      </c>
      <c r="D6" s="157" t="s">
        <v>2</v>
      </c>
      <c r="E6" s="157"/>
      <c r="F6" s="157" t="s">
        <v>3</v>
      </c>
      <c r="G6" s="157"/>
      <c r="H6" s="157" t="s">
        <v>13</v>
      </c>
      <c r="I6" s="157" t="s">
        <v>15</v>
      </c>
      <c r="J6" s="157"/>
      <c r="K6" s="159"/>
    </row>
    <row r="7" spans="1:13" ht="23.25" customHeight="1">
      <c r="B7" s="164"/>
      <c r="C7" s="158"/>
      <c r="D7" s="158"/>
      <c r="E7" s="158"/>
      <c r="F7" s="158"/>
      <c r="G7" s="158"/>
      <c r="H7" s="158"/>
      <c r="I7" s="158"/>
      <c r="J7" s="158"/>
      <c r="K7" s="160"/>
    </row>
    <row r="8" spans="1:13" ht="12" customHeight="1">
      <c r="B8" s="164"/>
      <c r="C8" s="158"/>
      <c r="D8" s="158"/>
      <c r="E8" s="158"/>
      <c r="F8" s="158"/>
      <c r="G8" s="158"/>
      <c r="H8" s="158"/>
      <c r="I8" s="158" t="s">
        <v>4</v>
      </c>
      <c r="J8" s="158">
        <v>2024</v>
      </c>
      <c r="K8" s="160">
        <f>J8+1</f>
        <v>2025</v>
      </c>
    </row>
    <row r="9" spans="1:13" ht="25.5" customHeight="1">
      <c r="B9" s="164"/>
      <c r="C9" s="158"/>
      <c r="D9" s="102" t="s">
        <v>5</v>
      </c>
      <c r="E9" s="102" t="s">
        <v>6</v>
      </c>
      <c r="F9" s="158" t="s">
        <v>7</v>
      </c>
      <c r="G9" s="158"/>
      <c r="H9" s="102" t="s">
        <v>7</v>
      </c>
      <c r="I9" s="158"/>
      <c r="J9" s="158"/>
      <c r="K9" s="160"/>
    </row>
    <row r="10" spans="1:13" ht="18" customHeight="1">
      <c r="B10" s="178">
        <v>1</v>
      </c>
      <c r="C10" s="181" t="s">
        <v>121</v>
      </c>
      <c r="D10" s="182" t="s">
        <v>83</v>
      </c>
      <c r="E10" s="165">
        <f>'Karta efektu - blok II'!C27</f>
        <v>0</v>
      </c>
      <c r="F10" s="26" t="s">
        <v>45</v>
      </c>
      <c r="G10" s="51">
        <f>'Karta efektu - blok II'!E27</f>
        <v>0</v>
      </c>
      <c r="H10" s="88">
        <v>0</v>
      </c>
      <c r="I10" s="88">
        <v>0</v>
      </c>
      <c r="J10" s="88">
        <v>0</v>
      </c>
      <c r="K10" s="89">
        <v>0</v>
      </c>
      <c r="L10" s="54" t="str">
        <f>IF((J10+K10)=I10," ","BŁĄD!")</f>
        <v xml:space="preserve"> </v>
      </c>
      <c r="M10" s="54" t="str">
        <f>IF((I10+H10)=G10," ","BŁĄD!")</f>
        <v xml:space="preserve"> </v>
      </c>
    </row>
    <row r="11" spans="1:13" ht="18" customHeight="1">
      <c r="B11" s="178"/>
      <c r="C11" s="186"/>
      <c r="D11" s="182"/>
      <c r="E11" s="165"/>
      <c r="F11" s="26" t="s">
        <v>46</v>
      </c>
      <c r="G11" s="51">
        <f>H11+I11</f>
        <v>0</v>
      </c>
      <c r="H11" s="51">
        <v>0</v>
      </c>
      <c r="I11" s="51">
        <f>'Karta efektu - blok II'!G27</f>
        <v>0</v>
      </c>
      <c r="J11" s="88">
        <v>0</v>
      </c>
      <c r="K11" s="89">
        <v>0</v>
      </c>
      <c r="L11" s="54" t="str">
        <f t="shared" ref="L11:L42" si="0">IF((J11+K11)=I11," ","BŁĄD!")</f>
        <v xml:space="preserve"> </v>
      </c>
      <c r="M11" s="54" t="str">
        <f t="shared" ref="M11:M42" si="1">IF((I11+H11)=G11," ","BŁĄD!")</f>
        <v xml:space="preserve"> </v>
      </c>
    </row>
    <row r="12" spans="1:13" ht="18" customHeight="1">
      <c r="B12" s="178"/>
      <c r="C12" s="187"/>
      <c r="D12" s="182"/>
      <c r="E12" s="165"/>
      <c r="F12" s="26" t="s">
        <v>47</v>
      </c>
      <c r="G12" s="51">
        <f>'Karta efektu - blok II'!F27</f>
        <v>0</v>
      </c>
      <c r="H12" s="209">
        <f>H10</f>
        <v>0</v>
      </c>
      <c r="I12" s="51">
        <f>I10-I11</f>
        <v>0</v>
      </c>
      <c r="J12" s="51">
        <f>J10-J11</f>
        <v>0</v>
      </c>
      <c r="K12" s="50">
        <f>K10-K11</f>
        <v>0</v>
      </c>
      <c r="L12" s="54" t="str">
        <f t="shared" si="0"/>
        <v xml:space="preserve"> </v>
      </c>
      <c r="M12" s="54" t="str">
        <f t="shared" si="1"/>
        <v xml:space="preserve"> </v>
      </c>
    </row>
    <row r="13" spans="1:13" ht="18" customHeight="1">
      <c r="B13" s="179">
        <v>2</v>
      </c>
      <c r="C13" s="180" t="s">
        <v>84</v>
      </c>
      <c r="D13" s="182" t="s">
        <v>83</v>
      </c>
      <c r="E13" s="166">
        <f>'Karta efektu - blok II'!C34</f>
        <v>0</v>
      </c>
      <c r="F13" s="26" t="s">
        <v>45</v>
      </c>
      <c r="G13" s="51">
        <f>'Karta efektu - blok II'!E34</f>
        <v>0</v>
      </c>
      <c r="H13" s="88">
        <v>0</v>
      </c>
      <c r="I13" s="88">
        <v>0</v>
      </c>
      <c r="J13" s="88">
        <v>0</v>
      </c>
      <c r="K13" s="89">
        <v>0</v>
      </c>
      <c r="L13" s="54" t="str">
        <f t="shared" si="0"/>
        <v xml:space="preserve"> </v>
      </c>
      <c r="M13" s="54" t="str">
        <f t="shared" si="1"/>
        <v xml:space="preserve"> </v>
      </c>
    </row>
    <row r="14" spans="1:13" ht="18" customHeight="1">
      <c r="B14" s="184"/>
      <c r="C14" s="180"/>
      <c r="D14" s="182"/>
      <c r="E14" s="192"/>
      <c r="F14" s="26" t="s">
        <v>46</v>
      </c>
      <c r="G14" s="51">
        <f>H14+I14</f>
        <v>0</v>
      </c>
      <c r="H14" s="51">
        <v>0</v>
      </c>
      <c r="I14" s="51">
        <f>'Karta efektu - blok II'!G34</f>
        <v>0</v>
      </c>
      <c r="J14" s="88">
        <v>0</v>
      </c>
      <c r="K14" s="89">
        <v>0</v>
      </c>
      <c r="L14" s="54" t="str">
        <f t="shared" si="0"/>
        <v xml:space="preserve"> </v>
      </c>
      <c r="M14" s="54" t="str">
        <f t="shared" si="1"/>
        <v xml:space="preserve"> </v>
      </c>
    </row>
    <row r="15" spans="1:13" ht="18" customHeight="1">
      <c r="B15" s="185"/>
      <c r="C15" s="180"/>
      <c r="D15" s="182"/>
      <c r="E15" s="193"/>
      <c r="F15" s="26" t="s">
        <v>47</v>
      </c>
      <c r="G15" s="51">
        <f>'Karta efektu - blok II'!F34</f>
        <v>0</v>
      </c>
      <c r="H15" s="209">
        <f>H13</f>
        <v>0</v>
      </c>
      <c r="I15" s="51">
        <f>I13-I14</f>
        <v>0</v>
      </c>
      <c r="J15" s="51">
        <f>J13-J14</f>
        <v>0</v>
      </c>
      <c r="K15" s="50">
        <f>K13-K14</f>
        <v>0</v>
      </c>
      <c r="L15" s="54" t="str">
        <f t="shared" si="0"/>
        <v xml:space="preserve"> </v>
      </c>
      <c r="M15" s="54" t="str">
        <f t="shared" si="1"/>
        <v xml:space="preserve"> </v>
      </c>
    </row>
    <row r="16" spans="1:13" ht="18" customHeight="1">
      <c r="B16" s="179">
        <v>3</v>
      </c>
      <c r="C16" s="181" t="s">
        <v>85</v>
      </c>
      <c r="D16" s="182" t="s">
        <v>83</v>
      </c>
      <c r="E16" s="166">
        <f>'Karta efektu - blok II'!C41</f>
        <v>0</v>
      </c>
      <c r="F16" s="26" t="s">
        <v>45</v>
      </c>
      <c r="G16" s="51">
        <f>'Karta efektu - blok II'!E41</f>
        <v>0</v>
      </c>
      <c r="H16" s="88">
        <v>0</v>
      </c>
      <c r="I16" s="88">
        <v>0</v>
      </c>
      <c r="J16" s="88">
        <v>0</v>
      </c>
      <c r="K16" s="89">
        <v>0</v>
      </c>
      <c r="L16" s="54" t="str">
        <f t="shared" si="0"/>
        <v xml:space="preserve"> </v>
      </c>
      <c r="M16" s="54" t="str">
        <f t="shared" si="1"/>
        <v xml:space="preserve"> </v>
      </c>
    </row>
    <row r="17" spans="2:13" ht="18" customHeight="1">
      <c r="B17" s="184"/>
      <c r="C17" s="186"/>
      <c r="D17" s="182"/>
      <c r="E17" s="192"/>
      <c r="F17" s="26" t="s">
        <v>46</v>
      </c>
      <c r="G17" s="51">
        <f>H17+I17</f>
        <v>0</v>
      </c>
      <c r="H17" s="51">
        <v>0</v>
      </c>
      <c r="I17" s="51">
        <f>'Karta efektu - blok II'!G41</f>
        <v>0</v>
      </c>
      <c r="J17" s="88">
        <v>0</v>
      </c>
      <c r="K17" s="89">
        <v>0</v>
      </c>
      <c r="L17" s="54" t="str">
        <f t="shared" si="0"/>
        <v xml:space="preserve"> </v>
      </c>
      <c r="M17" s="54" t="str">
        <f t="shared" si="1"/>
        <v xml:space="preserve"> </v>
      </c>
    </row>
    <row r="18" spans="2:13" ht="18" customHeight="1">
      <c r="B18" s="185"/>
      <c r="C18" s="187"/>
      <c r="D18" s="182"/>
      <c r="E18" s="193"/>
      <c r="F18" s="26" t="s">
        <v>47</v>
      </c>
      <c r="G18" s="51">
        <f>'Karta efektu - blok II'!F41</f>
        <v>0</v>
      </c>
      <c r="H18" s="209">
        <f>H16</f>
        <v>0</v>
      </c>
      <c r="I18" s="51">
        <f>I16-I17</f>
        <v>0</v>
      </c>
      <c r="J18" s="51">
        <f>J16-J17</f>
        <v>0</v>
      </c>
      <c r="K18" s="50">
        <f>K16-K17</f>
        <v>0</v>
      </c>
      <c r="L18" s="54" t="str">
        <f t="shared" si="0"/>
        <v xml:space="preserve"> </v>
      </c>
      <c r="M18" s="54" t="str">
        <f t="shared" si="1"/>
        <v xml:space="preserve"> </v>
      </c>
    </row>
    <row r="19" spans="2:13" ht="18" customHeight="1">
      <c r="B19" s="179">
        <v>4</v>
      </c>
      <c r="C19" s="181" t="s">
        <v>86</v>
      </c>
      <c r="D19" s="182" t="s">
        <v>83</v>
      </c>
      <c r="E19" s="166">
        <f>'Karta efektu - blok II'!C55</f>
        <v>0</v>
      </c>
      <c r="F19" s="26" t="s">
        <v>45</v>
      </c>
      <c r="G19" s="51">
        <f>'Karta efektu - blok II'!E55</f>
        <v>0</v>
      </c>
      <c r="H19" s="88">
        <v>0</v>
      </c>
      <c r="I19" s="88">
        <v>0</v>
      </c>
      <c r="J19" s="88">
        <v>0</v>
      </c>
      <c r="K19" s="89">
        <v>0</v>
      </c>
      <c r="L19" s="54" t="str">
        <f t="shared" si="0"/>
        <v xml:space="preserve"> </v>
      </c>
      <c r="M19" s="54" t="str">
        <f t="shared" si="1"/>
        <v xml:space="preserve"> </v>
      </c>
    </row>
    <row r="20" spans="2:13" ht="18" customHeight="1">
      <c r="B20" s="184"/>
      <c r="C20" s="186"/>
      <c r="D20" s="182"/>
      <c r="E20" s="192"/>
      <c r="F20" s="26" t="s">
        <v>46</v>
      </c>
      <c r="G20" s="51">
        <f>H20+I20</f>
        <v>0</v>
      </c>
      <c r="H20" s="51">
        <v>0</v>
      </c>
      <c r="I20" s="51">
        <f>'Karta efektu - blok II'!G55</f>
        <v>0</v>
      </c>
      <c r="J20" s="88">
        <v>0</v>
      </c>
      <c r="K20" s="89">
        <v>0</v>
      </c>
      <c r="L20" s="54" t="str">
        <f t="shared" si="0"/>
        <v xml:space="preserve"> </v>
      </c>
      <c r="M20" s="54" t="str">
        <f t="shared" si="1"/>
        <v xml:space="preserve"> </v>
      </c>
    </row>
    <row r="21" spans="2:13" ht="18" customHeight="1">
      <c r="B21" s="185"/>
      <c r="C21" s="187"/>
      <c r="D21" s="182"/>
      <c r="E21" s="193"/>
      <c r="F21" s="26" t="s">
        <v>47</v>
      </c>
      <c r="G21" s="51">
        <f>'Karta efektu - blok II'!F55</f>
        <v>0</v>
      </c>
      <c r="H21" s="209">
        <f>H19</f>
        <v>0</v>
      </c>
      <c r="I21" s="51">
        <f>I19-I20</f>
        <v>0</v>
      </c>
      <c r="J21" s="51">
        <f>J19-J20</f>
        <v>0</v>
      </c>
      <c r="K21" s="50">
        <f>K19-K20</f>
        <v>0</v>
      </c>
      <c r="L21" s="54" t="str">
        <f t="shared" si="0"/>
        <v xml:space="preserve"> </v>
      </c>
      <c r="M21" s="54" t="str">
        <f t="shared" si="1"/>
        <v xml:space="preserve"> </v>
      </c>
    </row>
    <row r="22" spans="2:13" ht="18" customHeight="1">
      <c r="B22" s="179">
        <v>5</v>
      </c>
      <c r="C22" s="181" t="s">
        <v>87</v>
      </c>
      <c r="D22" s="182" t="s">
        <v>83</v>
      </c>
      <c r="E22" s="166">
        <f>'Karta efektu - blok II'!C69</f>
        <v>0</v>
      </c>
      <c r="F22" s="26" t="s">
        <v>45</v>
      </c>
      <c r="G22" s="51">
        <f>'Karta efektu - blok II'!E69</f>
        <v>0</v>
      </c>
      <c r="H22" s="88">
        <v>0</v>
      </c>
      <c r="I22" s="88">
        <v>0</v>
      </c>
      <c r="J22" s="88">
        <v>0</v>
      </c>
      <c r="K22" s="89">
        <v>0</v>
      </c>
      <c r="L22" s="54" t="str">
        <f t="shared" si="0"/>
        <v xml:space="preserve"> </v>
      </c>
      <c r="M22" s="54" t="str">
        <f t="shared" si="1"/>
        <v xml:space="preserve"> </v>
      </c>
    </row>
    <row r="23" spans="2:13" ht="18" customHeight="1">
      <c r="B23" s="184"/>
      <c r="C23" s="186"/>
      <c r="D23" s="182"/>
      <c r="E23" s="192"/>
      <c r="F23" s="26" t="s">
        <v>46</v>
      </c>
      <c r="G23" s="51">
        <f>H23+I23</f>
        <v>0</v>
      </c>
      <c r="H23" s="51">
        <v>0</v>
      </c>
      <c r="I23" s="51">
        <f>'Karta efektu - blok II'!G69</f>
        <v>0</v>
      </c>
      <c r="J23" s="88">
        <v>0</v>
      </c>
      <c r="K23" s="89">
        <v>0</v>
      </c>
      <c r="L23" s="54" t="str">
        <f t="shared" si="0"/>
        <v xml:space="preserve"> </v>
      </c>
      <c r="M23" s="54" t="str">
        <f t="shared" si="1"/>
        <v xml:space="preserve"> </v>
      </c>
    </row>
    <row r="24" spans="2:13" ht="18" customHeight="1">
      <c r="B24" s="185"/>
      <c r="C24" s="187"/>
      <c r="D24" s="182"/>
      <c r="E24" s="193"/>
      <c r="F24" s="26" t="s">
        <v>47</v>
      </c>
      <c r="G24" s="51">
        <f>'Karta efektu - blok II'!F69</f>
        <v>0</v>
      </c>
      <c r="H24" s="209">
        <f>H22</f>
        <v>0</v>
      </c>
      <c r="I24" s="51">
        <f>I22-I23</f>
        <v>0</v>
      </c>
      <c r="J24" s="51">
        <f>J22-J23</f>
        <v>0</v>
      </c>
      <c r="K24" s="50">
        <f>K22-K23</f>
        <v>0</v>
      </c>
      <c r="L24" s="54" t="str">
        <f t="shared" si="0"/>
        <v xml:space="preserve"> </v>
      </c>
      <c r="M24" s="54" t="str">
        <f t="shared" si="1"/>
        <v xml:space="preserve"> </v>
      </c>
    </row>
    <row r="25" spans="2:13" ht="18" customHeight="1">
      <c r="B25" s="179">
        <v>6</v>
      </c>
      <c r="C25" s="181" t="s">
        <v>88</v>
      </c>
      <c r="D25" s="182" t="s">
        <v>83</v>
      </c>
      <c r="E25" s="166">
        <f>'Karta efektu - blok II'!C76</f>
        <v>0</v>
      </c>
      <c r="F25" s="26" t="s">
        <v>45</v>
      </c>
      <c r="G25" s="51">
        <f>'Karta efektu - blok II'!E76</f>
        <v>0</v>
      </c>
      <c r="H25" s="88">
        <v>0</v>
      </c>
      <c r="I25" s="88">
        <v>0</v>
      </c>
      <c r="J25" s="88">
        <v>0</v>
      </c>
      <c r="K25" s="89">
        <v>0</v>
      </c>
      <c r="L25" s="54" t="str">
        <f t="shared" ref="L25:L30" si="2">IF((J25+K25)=I25," ","BŁĄD!")</f>
        <v xml:space="preserve"> </v>
      </c>
      <c r="M25" s="54" t="str">
        <f t="shared" ref="M25:M30" si="3">IF((I25+H25)=G25," ","BŁĄD!")</f>
        <v xml:space="preserve"> </v>
      </c>
    </row>
    <row r="26" spans="2:13" ht="18" customHeight="1">
      <c r="B26" s="184"/>
      <c r="C26" s="186"/>
      <c r="D26" s="182"/>
      <c r="E26" s="192"/>
      <c r="F26" s="26" t="s">
        <v>46</v>
      </c>
      <c r="G26" s="51">
        <f>H26+I26</f>
        <v>0</v>
      </c>
      <c r="H26" s="51">
        <v>0</v>
      </c>
      <c r="I26" s="51">
        <f>'Karta efektu - blok II'!G76</f>
        <v>0</v>
      </c>
      <c r="J26" s="88">
        <v>0</v>
      </c>
      <c r="K26" s="89">
        <v>0</v>
      </c>
      <c r="L26" s="54" t="str">
        <f t="shared" si="2"/>
        <v xml:space="preserve"> </v>
      </c>
      <c r="M26" s="54" t="str">
        <f t="shared" si="3"/>
        <v xml:space="preserve"> </v>
      </c>
    </row>
    <row r="27" spans="2:13" ht="18" customHeight="1">
      <c r="B27" s="185"/>
      <c r="C27" s="187"/>
      <c r="D27" s="182"/>
      <c r="E27" s="193"/>
      <c r="F27" s="26" t="s">
        <v>47</v>
      </c>
      <c r="G27" s="51">
        <f>'Karta efektu - blok II'!F76</f>
        <v>0</v>
      </c>
      <c r="H27" s="209">
        <v>0</v>
      </c>
      <c r="I27" s="51">
        <f>I25-I26</f>
        <v>0</v>
      </c>
      <c r="J27" s="51">
        <f>J25-J26</f>
        <v>0</v>
      </c>
      <c r="K27" s="50">
        <f>K25-K26</f>
        <v>0</v>
      </c>
      <c r="L27" s="54" t="str">
        <f t="shared" si="2"/>
        <v xml:space="preserve"> </v>
      </c>
      <c r="M27" s="54" t="str">
        <f t="shared" si="3"/>
        <v xml:space="preserve"> </v>
      </c>
    </row>
    <row r="28" spans="2:13" ht="18" customHeight="1">
      <c r="B28" s="179">
        <v>7</v>
      </c>
      <c r="C28" s="181" t="s">
        <v>89</v>
      </c>
      <c r="D28" s="182" t="s">
        <v>83</v>
      </c>
      <c r="E28" s="166">
        <f>'Karta efektu - blok II'!C88</f>
        <v>0</v>
      </c>
      <c r="F28" s="26" t="s">
        <v>45</v>
      </c>
      <c r="G28" s="51">
        <f>'Karta efektu - blok II'!E88</f>
        <v>0</v>
      </c>
      <c r="H28" s="88">
        <v>0</v>
      </c>
      <c r="I28" s="88">
        <v>0</v>
      </c>
      <c r="J28" s="88">
        <v>0</v>
      </c>
      <c r="K28" s="89">
        <v>0</v>
      </c>
      <c r="L28" s="54" t="str">
        <f t="shared" si="2"/>
        <v xml:space="preserve"> </v>
      </c>
      <c r="M28" s="54" t="str">
        <f t="shared" si="3"/>
        <v xml:space="preserve"> </v>
      </c>
    </row>
    <row r="29" spans="2:13" ht="18" customHeight="1">
      <c r="B29" s="184"/>
      <c r="C29" s="186"/>
      <c r="D29" s="182"/>
      <c r="E29" s="192"/>
      <c r="F29" s="26" t="s">
        <v>46</v>
      </c>
      <c r="G29" s="51">
        <f>H29+I29</f>
        <v>0</v>
      </c>
      <c r="H29" s="51">
        <v>0</v>
      </c>
      <c r="I29" s="51">
        <f>'Karta efektu - blok II'!G88</f>
        <v>0</v>
      </c>
      <c r="J29" s="88">
        <v>0</v>
      </c>
      <c r="K29" s="89">
        <v>0</v>
      </c>
      <c r="L29" s="54" t="str">
        <f t="shared" si="2"/>
        <v xml:space="preserve"> </v>
      </c>
      <c r="M29" s="54" t="str">
        <f t="shared" si="3"/>
        <v xml:space="preserve"> </v>
      </c>
    </row>
    <row r="30" spans="2:13" ht="18" customHeight="1">
      <c r="B30" s="185"/>
      <c r="C30" s="187"/>
      <c r="D30" s="182"/>
      <c r="E30" s="193"/>
      <c r="F30" s="26" t="s">
        <v>47</v>
      </c>
      <c r="G30" s="51">
        <f>'Karta efektu - blok II'!F88</f>
        <v>0</v>
      </c>
      <c r="H30" s="209">
        <v>0</v>
      </c>
      <c r="I30" s="51">
        <f>I28-I29</f>
        <v>0</v>
      </c>
      <c r="J30" s="51">
        <f>J28-J29</f>
        <v>0</v>
      </c>
      <c r="K30" s="50">
        <f>K28-K29</f>
        <v>0</v>
      </c>
      <c r="L30" s="54" t="str">
        <f t="shared" si="2"/>
        <v xml:space="preserve"> </v>
      </c>
      <c r="M30" s="54" t="str">
        <f t="shared" si="3"/>
        <v xml:space="preserve"> </v>
      </c>
    </row>
    <row r="31" spans="2:13" ht="18" customHeight="1">
      <c r="B31" s="179">
        <v>8</v>
      </c>
      <c r="C31" s="181" t="s">
        <v>122</v>
      </c>
      <c r="D31" s="182" t="s">
        <v>83</v>
      </c>
      <c r="E31" s="166">
        <f>'Karta efektu - blok II'!C96</f>
        <v>0</v>
      </c>
      <c r="F31" s="26" t="s">
        <v>45</v>
      </c>
      <c r="G31" s="51">
        <f>'Karta efektu - blok II'!E96</f>
        <v>0</v>
      </c>
      <c r="H31" s="88">
        <v>0</v>
      </c>
      <c r="I31" s="88">
        <v>0</v>
      </c>
      <c r="J31" s="88">
        <v>0</v>
      </c>
      <c r="K31" s="89">
        <v>0</v>
      </c>
      <c r="L31" s="54" t="str">
        <f t="shared" si="0"/>
        <v xml:space="preserve"> </v>
      </c>
      <c r="M31" s="54" t="str">
        <f t="shared" si="1"/>
        <v xml:space="preserve"> </v>
      </c>
    </row>
    <row r="32" spans="2:13" ht="18" customHeight="1">
      <c r="B32" s="184"/>
      <c r="C32" s="186"/>
      <c r="D32" s="182"/>
      <c r="E32" s="192"/>
      <c r="F32" s="26" t="s">
        <v>46</v>
      </c>
      <c r="G32" s="51">
        <f>H32+I32</f>
        <v>0</v>
      </c>
      <c r="H32" s="51">
        <v>0</v>
      </c>
      <c r="I32" s="51">
        <f>'Karta efektu - blok II'!G96</f>
        <v>0</v>
      </c>
      <c r="J32" s="88">
        <v>0</v>
      </c>
      <c r="K32" s="89">
        <v>0</v>
      </c>
      <c r="L32" s="54" t="str">
        <f t="shared" si="0"/>
        <v xml:space="preserve"> </v>
      </c>
      <c r="M32" s="54" t="str">
        <f t="shared" si="1"/>
        <v xml:space="preserve"> </v>
      </c>
    </row>
    <row r="33" spans="2:13" ht="18" customHeight="1">
      <c r="B33" s="185"/>
      <c r="C33" s="187"/>
      <c r="D33" s="182"/>
      <c r="E33" s="193"/>
      <c r="F33" s="26" t="s">
        <v>47</v>
      </c>
      <c r="G33" s="51">
        <f>'Karta efektu - blok II'!F96</f>
        <v>0</v>
      </c>
      <c r="H33" s="209">
        <v>0</v>
      </c>
      <c r="I33" s="51">
        <f>I31-I32</f>
        <v>0</v>
      </c>
      <c r="J33" s="51">
        <f>J31-J32</f>
        <v>0</v>
      </c>
      <c r="K33" s="50">
        <f>K31-K32</f>
        <v>0</v>
      </c>
      <c r="L33" s="54" t="str">
        <f t="shared" si="0"/>
        <v xml:space="preserve"> </v>
      </c>
      <c r="M33" s="54" t="str">
        <f t="shared" si="1"/>
        <v xml:space="preserve"> </v>
      </c>
    </row>
    <row r="34" spans="2:13" ht="18" customHeight="1">
      <c r="B34" s="179">
        <v>9</v>
      </c>
      <c r="C34" s="181" t="s">
        <v>90</v>
      </c>
      <c r="D34" s="182" t="s">
        <v>83</v>
      </c>
      <c r="E34" s="166">
        <f>'Karta efektu - blok II'!C104</f>
        <v>0</v>
      </c>
      <c r="F34" s="26" t="s">
        <v>45</v>
      </c>
      <c r="G34" s="51">
        <f>'Karta efektu - blok II'!E104</f>
        <v>0</v>
      </c>
      <c r="H34" s="88">
        <v>0</v>
      </c>
      <c r="I34" s="88">
        <v>0</v>
      </c>
      <c r="J34" s="88">
        <v>0</v>
      </c>
      <c r="K34" s="89">
        <v>0</v>
      </c>
      <c r="L34" s="54" t="str">
        <f t="shared" si="0"/>
        <v xml:space="preserve"> </v>
      </c>
      <c r="M34" s="54" t="str">
        <f t="shared" si="1"/>
        <v xml:space="preserve"> </v>
      </c>
    </row>
    <row r="35" spans="2:13" ht="18" customHeight="1">
      <c r="B35" s="184"/>
      <c r="C35" s="186"/>
      <c r="D35" s="182"/>
      <c r="E35" s="192"/>
      <c r="F35" s="26" t="s">
        <v>46</v>
      </c>
      <c r="G35" s="51">
        <f>H35+I35</f>
        <v>0</v>
      </c>
      <c r="H35" s="51">
        <v>0</v>
      </c>
      <c r="I35" s="51">
        <f>'Karta efektu - blok II'!G104</f>
        <v>0</v>
      </c>
      <c r="J35" s="51">
        <v>0</v>
      </c>
      <c r="K35" s="50">
        <v>0</v>
      </c>
      <c r="L35" s="54" t="str">
        <f t="shared" si="0"/>
        <v xml:space="preserve"> </v>
      </c>
      <c r="M35" s="54" t="str">
        <f t="shared" si="1"/>
        <v xml:space="preserve"> </v>
      </c>
    </row>
    <row r="36" spans="2:13" ht="18" customHeight="1">
      <c r="B36" s="185"/>
      <c r="C36" s="187"/>
      <c r="D36" s="182"/>
      <c r="E36" s="193"/>
      <c r="F36" s="26" t="s">
        <v>47</v>
      </c>
      <c r="G36" s="51">
        <f>'Karta efektu - blok II'!F104</f>
        <v>0</v>
      </c>
      <c r="H36" s="209">
        <f>H34</f>
        <v>0</v>
      </c>
      <c r="I36" s="51">
        <f>I34-I35</f>
        <v>0</v>
      </c>
      <c r="J36" s="51">
        <f>J34-J35</f>
        <v>0</v>
      </c>
      <c r="K36" s="50">
        <f>K34-K35</f>
        <v>0</v>
      </c>
      <c r="L36" s="54" t="str">
        <f t="shared" si="0"/>
        <v xml:space="preserve"> </v>
      </c>
      <c r="M36" s="54" t="str">
        <f t="shared" si="1"/>
        <v xml:space="preserve"> </v>
      </c>
    </row>
    <row r="37" spans="2:13" ht="18" customHeight="1">
      <c r="B37" s="178">
        <v>10</v>
      </c>
      <c r="C37" s="180" t="s">
        <v>91</v>
      </c>
      <c r="D37" s="182" t="s">
        <v>83</v>
      </c>
      <c r="E37" s="165">
        <f>'Karta efektu - blok II'!C109</f>
        <v>0</v>
      </c>
      <c r="F37" s="26" t="s">
        <v>45</v>
      </c>
      <c r="G37" s="51">
        <f>'Karta efektu - blok II'!E109</f>
        <v>0</v>
      </c>
      <c r="H37" s="88">
        <v>0</v>
      </c>
      <c r="I37" s="88">
        <v>0</v>
      </c>
      <c r="J37" s="88">
        <v>0</v>
      </c>
      <c r="K37" s="89">
        <v>0</v>
      </c>
      <c r="L37" s="54" t="str">
        <f t="shared" si="0"/>
        <v xml:space="preserve"> </v>
      </c>
      <c r="M37" s="54" t="str">
        <f t="shared" si="1"/>
        <v xml:space="preserve"> </v>
      </c>
    </row>
    <row r="38" spans="2:13" ht="18" customHeight="1">
      <c r="B38" s="178"/>
      <c r="C38" s="180"/>
      <c r="D38" s="182"/>
      <c r="E38" s="165"/>
      <c r="F38" s="26" t="s">
        <v>46</v>
      </c>
      <c r="G38" s="51">
        <f>H38+I38</f>
        <v>0</v>
      </c>
      <c r="H38" s="51">
        <v>0</v>
      </c>
      <c r="I38" s="51">
        <f>'Karta efektu - blok II'!G109</f>
        <v>0</v>
      </c>
      <c r="J38" s="51">
        <v>0</v>
      </c>
      <c r="K38" s="50">
        <v>0</v>
      </c>
      <c r="L38" s="54" t="str">
        <f t="shared" si="0"/>
        <v xml:space="preserve"> </v>
      </c>
      <c r="M38" s="54" t="str">
        <f t="shared" si="1"/>
        <v xml:space="preserve"> </v>
      </c>
    </row>
    <row r="39" spans="2:13" ht="18" customHeight="1" thickBot="1">
      <c r="B39" s="179"/>
      <c r="C39" s="181"/>
      <c r="D39" s="183"/>
      <c r="E39" s="166"/>
      <c r="F39" s="58" t="s">
        <v>47</v>
      </c>
      <c r="G39" s="59">
        <f>'Karta efektu - blok II'!F109</f>
        <v>0</v>
      </c>
      <c r="H39" s="210">
        <v>0</v>
      </c>
      <c r="I39" s="59">
        <f>I37-I38</f>
        <v>0</v>
      </c>
      <c r="J39" s="59">
        <f>J37-J38</f>
        <v>0</v>
      </c>
      <c r="K39" s="60">
        <f>K37-K38</f>
        <v>0</v>
      </c>
      <c r="L39" s="54" t="str">
        <f t="shared" si="0"/>
        <v xml:space="preserve"> </v>
      </c>
      <c r="M39" s="54" t="str">
        <f t="shared" si="1"/>
        <v xml:space="preserve"> </v>
      </c>
    </row>
    <row r="40" spans="2:13" ht="18" customHeight="1">
      <c r="B40" s="167" t="s">
        <v>14</v>
      </c>
      <c r="C40" s="168"/>
      <c r="D40" s="168"/>
      <c r="E40" s="168"/>
      <c r="F40" s="61" t="s">
        <v>45</v>
      </c>
      <c r="G40" s="62">
        <f>G10+G13+G16+G19+G25+G28+G22+G31+G34+G37</f>
        <v>0</v>
      </c>
      <c r="H40" s="62">
        <f>H10+H13+H16+H19+H25+H28+H22+H31+H34+H37</f>
        <v>0</v>
      </c>
      <c r="I40" s="62">
        <f>J40+K40</f>
        <v>0</v>
      </c>
      <c r="J40" s="62">
        <f t="shared" ref="J40:K42" si="4">J10+J13+J16+J19+J22+J25+J28+J31+J34+J37</f>
        <v>0</v>
      </c>
      <c r="K40" s="63">
        <f t="shared" si="4"/>
        <v>0</v>
      </c>
      <c r="L40" s="54" t="str">
        <f>IF((J40+K40)=I40," ","BŁĄD!")</f>
        <v xml:space="preserve"> </v>
      </c>
      <c r="M40" s="54" t="str">
        <f t="shared" si="1"/>
        <v xml:space="preserve"> </v>
      </c>
    </row>
    <row r="41" spans="2:13" ht="18" customHeight="1">
      <c r="B41" s="169"/>
      <c r="C41" s="170"/>
      <c r="D41" s="170"/>
      <c r="E41" s="170"/>
      <c r="F41" s="26" t="s">
        <v>46</v>
      </c>
      <c r="G41" s="51">
        <f>G11+G14+G17+G20++G26+G29+G23+G32+G35+G38</f>
        <v>0</v>
      </c>
      <c r="H41" s="51">
        <f>H11+H14+H17+H20+H26+H29+H23+H32+H35+H38</f>
        <v>0</v>
      </c>
      <c r="I41" s="51">
        <f>ROUNDDOWN((J41+K41),0)</f>
        <v>0</v>
      </c>
      <c r="J41" s="51">
        <f t="shared" si="4"/>
        <v>0</v>
      </c>
      <c r="K41" s="50">
        <f t="shared" si="4"/>
        <v>0</v>
      </c>
      <c r="L41" s="54" t="str">
        <f t="shared" si="0"/>
        <v xml:space="preserve"> </v>
      </c>
      <c r="M41" s="54" t="str">
        <f t="shared" si="1"/>
        <v xml:space="preserve"> </v>
      </c>
    </row>
    <row r="42" spans="2:13" ht="18" customHeight="1" thickBot="1">
      <c r="B42" s="171"/>
      <c r="C42" s="172"/>
      <c r="D42" s="172"/>
      <c r="E42" s="172"/>
      <c r="F42" s="27" t="s">
        <v>47</v>
      </c>
      <c r="G42" s="52">
        <f>G12+G15+G18+G21+G27+G30+G24+G33+G36+G39</f>
        <v>0</v>
      </c>
      <c r="H42" s="52">
        <f>H12+H15+H18+H21+H27+H30+H24+H33+H36+H39</f>
        <v>0</v>
      </c>
      <c r="I42" s="52">
        <f>J42+K42</f>
        <v>0</v>
      </c>
      <c r="J42" s="52">
        <f t="shared" si="4"/>
        <v>0</v>
      </c>
      <c r="K42" s="53">
        <f t="shared" si="4"/>
        <v>0</v>
      </c>
      <c r="L42" s="54" t="str">
        <f t="shared" si="0"/>
        <v xml:space="preserve"> </v>
      </c>
      <c r="M42" s="54" t="str">
        <f t="shared" si="1"/>
        <v xml:space="preserve"> </v>
      </c>
    </row>
    <row r="43" spans="2:13" ht="11.25" customHeight="1">
      <c r="B43" s="15"/>
      <c r="C43" s="15"/>
      <c r="D43" s="15"/>
      <c r="E43" s="15"/>
      <c r="F43" s="15"/>
      <c r="G43" s="65" t="str">
        <f>IF(I41&lt;(J41+K41),"błędna kwota dotacji - należy obciąć grosze"," ")</f>
        <v xml:space="preserve"> </v>
      </c>
      <c r="H43" s="16"/>
      <c r="I43" s="54" t="str">
        <f>IF((H40+I40)=G40," ","BŁĄD!")</f>
        <v xml:space="preserve"> </v>
      </c>
      <c r="J43" s="16"/>
      <c r="K43" s="16"/>
      <c r="L43" s="14"/>
      <c r="M43" s="14"/>
    </row>
    <row r="44" spans="2:13" ht="14.25" customHeight="1">
      <c r="B44" s="15"/>
      <c r="C44" s="17"/>
      <c r="D44" s="15"/>
      <c r="E44" s="15"/>
      <c r="F44" s="15"/>
      <c r="G44" s="18"/>
      <c r="H44" s="18"/>
      <c r="I44" s="54" t="str">
        <f>IF((H41+I41)=G41," ","BŁĄD!")</f>
        <v xml:space="preserve"> </v>
      </c>
      <c r="J44" s="87" t="s">
        <v>19</v>
      </c>
      <c r="K44" s="90">
        <f>'Karta efektu - blok II'!F125</f>
        <v>0</v>
      </c>
      <c r="L44" s="14"/>
      <c r="M44" s="14"/>
    </row>
    <row r="45" spans="2:13" ht="14.25" customHeight="1">
      <c r="B45" s="11" t="s">
        <v>48</v>
      </c>
      <c r="C45" s="19"/>
      <c r="D45" s="9"/>
      <c r="E45" s="9"/>
      <c r="F45" s="9"/>
      <c r="G45" s="9"/>
      <c r="H45" s="9"/>
      <c r="I45" s="9"/>
      <c r="J45" s="9"/>
    </row>
    <row r="46" spans="2:13" ht="14.25" customHeight="1">
      <c r="B46" s="11" t="s">
        <v>99</v>
      </c>
      <c r="C46" s="19"/>
      <c r="D46" s="9"/>
      <c r="E46" s="9"/>
      <c r="F46" s="9"/>
      <c r="G46" s="9"/>
      <c r="H46" s="9"/>
      <c r="I46" s="9"/>
      <c r="J46" s="9"/>
    </row>
    <row r="47" spans="2:13" ht="14.25" customHeight="1">
      <c r="B47" s="11" t="s">
        <v>49</v>
      </c>
      <c r="C47" s="19"/>
      <c r="D47" s="9"/>
      <c r="E47" s="9"/>
      <c r="F47" s="9"/>
      <c r="G47" s="9"/>
      <c r="H47" s="9"/>
      <c r="I47" s="9"/>
      <c r="J47" s="9"/>
    </row>
    <row r="48" spans="2:13" ht="41.25" customHeight="1">
      <c r="B48" s="173" t="s">
        <v>100</v>
      </c>
      <c r="C48" s="173"/>
      <c r="D48" s="173"/>
      <c r="E48" s="173"/>
      <c r="F48" s="173"/>
      <c r="G48" s="173"/>
      <c r="H48" s="173"/>
      <c r="I48" s="173"/>
      <c r="J48" s="173"/>
      <c r="K48" s="173"/>
      <c r="L48" s="173"/>
    </row>
    <row r="49" spans="1:13" ht="7.5" customHeight="1">
      <c r="B49" s="20"/>
      <c r="C49" s="20"/>
      <c r="D49" s="20"/>
      <c r="E49" s="20"/>
      <c r="F49" s="20"/>
      <c r="G49" s="21"/>
      <c r="H49" s="21"/>
      <c r="I49" s="21"/>
      <c r="J49" s="21"/>
      <c r="K49" s="21"/>
    </row>
    <row r="50" spans="1:13" ht="18" customHeight="1">
      <c r="B50" s="174" t="s">
        <v>105</v>
      </c>
      <c r="C50" s="176"/>
      <c r="D50" s="174" t="s">
        <v>8</v>
      </c>
      <c r="E50" s="175"/>
      <c r="F50" s="177"/>
      <c r="G50" s="177"/>
      <c r="H50" s="86" t="s">
        <v>9</v>
      </c>
      <c r="I50" s="91"/>
      <c r="J50" s="20"/>
      <c r="K50" s="20"/>
    </row>
    <row r="51" spans="1:13">
      <c r="B51" s="22"/>
      <c r="C51" s="22"/>
      <c r="D51" s="23"/>
      <c r="E51" s="23"/>
      <c r="F51" s="23"/>
      <c r="J51" s="9"/>
      <c r="K51" s="9"/>
    </row>
    <row r="52" spans="1:13">
      <c r="B52" s="6" t="s">
        <v>16</v>
      </c>
      <c r="C52" s="24"/>
      <c r="D52" s="24"/>
      <c r="E52" s="24"/>
      <c r="F52" s="24"/>
      <c r="G52" s="25"/>
      <c r="H52" s="23"/>
      <c r="J52" s="9"/>
      <c r="K52" s="9"/>
    </row>
    <row r="53" spans="1:13" ht="23.25" customHeight="1">
      <c r="A53" s="191"/>
      <c r="B53" s="191"/>
      <c r="C53" s="191"/>
      <c r="D53" s="191"/>
      <c r="E53" s="189"/>
      <c r="F53" s="189"/>
      <c r="G53" s="189"/>
      <c r="H53" s="189"/>
      <c r="I53" s="189"/>
      <c r="J53" s="189"/>
      <c r="K53" s="189"/>
      <c r="L53" s="189"/>
      <c r="M53" s="189"/>
    </row>
    <row r="54" spans="1:13" ht="12.75" customHeight="1">
      <c r="A54" s="191"/>
      <c r="B54" s="191"/>
      <c r="C54" s="191"/>
      <c r="D54" s="191"/>
      <c r="E54" s="189"/>
      <c r="F54" s="189"/>
      <c r="G54" s="189"/>
      <c r="H54" s="189"/>
      <c r="I54" s="189"/>
      <c r="J54" s="189"/>
      <c r="K54" s="189"/>
      <c r="L54" s="189"/>
      <c r="M54" s="189"/>
    </row>
    <row r="55" spans="1:13" ht="12.75" customHeight="1">
      <c r="A55" s="191"/>
      <c r="B55" s="191"/>
      <c r="C55" s="191"/>
      <c r="D55" s="191"/>
      <c r="E55" s="189"/>
      <c r="F55" s="189"/>
      <c r="G55" s="189"/>
      <c r="H55" s="189"/>
      <c r="I55" s="189"/>
      <c r="J55" s="189"/>
      <c r="K55" s="189"/>
      <c r="L55" s="189"/>
      <c r="M55" s="189"/>
    </row>
    <row r="56" spans="1:13" ht="12.75" customHeight="1">
      <c r="A56" s="191"/>
      <c r="B56" s="191"/>
      <c r="C56" s="191"/>
      <c r="D56" s="191"/>
      <c r="E56" s="189"/>
      <c r="F56" s="189"/>
      <c r="G56" s="189"/>
      <c r="H56" s="189"/>
      <c r="I56" s="189"/>
      <c r="J56" s="189"/>
      <c r="K56" s="189"/>
      <c r="L56" s="189"/>
      <c r="M56" s="189"/>
    </row>
    <row r="57" spans="1:13" ht="12.75" customHeight="1">
      <c r="A57" s="191"/>
      <c r="B57" s="191"/>
      <c r="C57" s="191"/>
      <c r="D57" s="191"/>
      <c r="E57" s="189"/>
      <c r="F57" s="189"/>
      <c r="G57" s="189"/>
      <c r="H57" s="189"/>
      <c r="I57" s="189"/>
      <c r="J57" s="189"/>
      <c r="K57" s="189"/>
      <c r="L57" s="189"/>
      <c r="M57" s="189"/>
    </row>
    <row r="58" spans="1:13" ht="12.75" customHeight="1">
      <c r="A58" s="191"/>
      <c r="B58" s="191"/>
      <c r="C58" s="191"/>
      <c r="D58" s="191"/>
      <c r="E58" s="189"/>
      <c r="F58" s="189"/>
      <c r="G58" s="189"/>
      <c r="H58" s="189"/>
      <c r="I58" s="189"/>
      <c r="J58" s="189"/>
      <c r="K58" s="189"/>
      <c r="L58" s="189"/>
      <c r="M58" s="189"/>
    </row>
    <row r="59" spans="1:13" ht="30" customHeight="1">
      <c r="A59" s="188" t="s">
        <v>10</v>
      </c>
      <c r="B59" s="188"/>
      <c r="C59" s="188"/>
      <c r="D59" s="188"/>
      <c r="E59" s="190" t="s">
        <v>42</v>
      </c>
      <c r="F59" s="190"/>
      <c r="G59" s="190"/>
      <c r="H59" s="190"/>
      <c r="I59" s="190"/>
      <c r="J59" s="190" t="s">
        <v>43</v>
      </c>
      <c r="K59" s="190"/>
      <c r="L59" s="190"/>
      <c r="M59" s="190"/>
    </row>
  </sheetData>
  <sheetProtection algorithmName="SHA-512" hashValue="IfPa1sslpjaVBJEQ7s6gzF7W2tGHm/7TF31CTnwKpxoTWFwnq0L0LYZqnji9+7Z5QQ2oFY7SfGK+IYb2LUCXzQ==" saltValue="iIYN0kU85zU8mtFaBhcEsg==" spinCount="100000" sheet="1" formatCells="0" insertHyperlinks="0" sort="0" autoFilter="0" pivotTables="0"/>
  <mergeCells count="64">
    <mergeCell ref="C10:C12"/>
    <mergeCell ref="B25:B27"/>
    <mergeCell ref="D25:D27"/>
    <mergeCell ref="E25:E27"/>
    <mergeCell ref="B28:B30"/>
    <mergeCell ref="C28:C30"/>
    <mergeCell ref="D28:D30"/>
    <mergeCell ref="E28:E30"/>
    <mergeCell ref="B19:B21"/>
    <mergeCell ref="C22:C24"/>
    <mergeCell ref="D19:D21"/>
    <mergeCell ref="E19:E21"/>
    <mergeCell ref="B22:B24"/>
    <mergeCell ref="C25:C27"/>
    <mergeCell ref="D22:D24"/>
    <mergeCell ref="E22:E24"/>
    <mergeCell ref="B34:B36"/>
    <mergeCell ref="C34:C36"/>
    <mergeCell ref="D34:D36"/>
    <mergeCell ref="E34:E36"/>
    <mergeCell ref="B31:B33"/>
    <mergeCell ref="C31:C33"/>
    <mergeCell ref="D31:D33"/>
    <mergeCell ref="E31:E33"/>
    <mergeCell ref="E13:E15"/>
    <mergeCell ref="B16:B18"/>
    <mergeCell ref="C19:C21"/>
    <mergeCell ref="D16:D18"/>
    <mergeCell ref="E16:E18"/>
    <mergeCell ref="A59:D59"/>
    <mergeCell ref="E53:I58"/>
    <mergeCell ref="E59:I59"/>
    <mergeCell ref="A53:D58"/>
    <mergeCell ref="J53:M58"/>
    <mergeCell ref="J59:M59"/>
    <mergeCell ref="E10:E12"/>
    <mergeCell ref="E37:E39"/>
    <mergeCell ref="B40:E42"/>
    <mergeCell ref="B48:L48"/>
    <mergeCell ref="D50:E50"/>
    <mergeCell ref="B50:C50"/>
    <mergeCell ref="F50:G50"/>
    <mergeCell ref="B37:B39"/>
    <mergeCell ref="C37:C39"/>
    <mergeCell ref="D37:D39"/>
    <mergeCell ref="B10:B12"/>
    <mergeCell ref="C13:C15"/>
    <mergeCell ref="D10:D12"/>
    <mergeCell ref="B13:B15"/>
    <mergeCell ref="C16:C18"/>
    <mergeCell ref="D13:D15"/>
    <mergeCell ref="C2:K2"/>
    <mergeCell ref="H6:H8"/>
    <mergeCell ref="D6:E8"/>
    <mergeCell ref="I6:K7"/>
    <mergeCell ref="I8:I9"/>
    <mergeCell ref="J8:J9"/>
    <mergeCell ref="K8:K9"/>
    <mergeCell ref="B4:K4"/>
    <mergeCell ref="E5:K5"/>
    <mergeCell ref="F6:G8"/>
    <mergeCell ref="F9:G9"/>
    <mergeCell ref="C6:C9"/>
    <mergeCell ref="B6:B9"/>
  </mergeCells>
  <printOptions horizontalCentered="1"/>
  <pageMargins left="0.25" right="0.25" top="0.1140625" bottom="0.36119791666666667" header="0.3" footer="8.5546874999999994E-2"/>
  <pageSetup paperSize="9" scale="73" firstPageNumber="0" orientation="landscape" horizontalDpi="300" verticalDpi="300" r:id="rId1"/>
  <headerFooter alignWithMargins="0">
    <oddFooter>&amp;CStrona &amp;P z &amp;N</oddFooter>
  </headerFooter>
  <rowBreaks count="1" manualBreakCount="1">
    <brk id="44" max="1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rkusz4">
    <pageSetUpPr fitToPage="1"/>
  </sheetPr>
  <dimension ref="A1:H52"/>
  <sheetViews>
    <sheetView view="pageLayout" zoomScaleSheetLayoutView="100" workbookViewId="0">
      <selection activeCell="E12" sqref="E12"/>
    </sheetView>
  </sheetViews>
  <sheetFormatPr defaultRowHeight="14.25"/>
  <cols>
    <col min="1" max="1" width="4.7109375" style="5" customWidth="1"/>
    <col min="2" max="2" width="28" style="4" customWidth="1"/>
    <col min="3" max="5" width="16.42578125" style="4" customWidth="1"/>
    <col min="6" max="6" width="17" style="4" customWidth="1"/>
    <col min="7" max="7" width="9.42578125" style="4" customWidth="1"/>
    <col min="8" max="8" width="13.85546875" style="4" customWidth="1"/>
    <col min="9" max="255" width="9.140625" style="4"/>
    <col min="256" max="256" width="4.7109375" style="4" customWidth="1"/>
    <col min="257" max="257" width="28" style="4" customWidth="1"/>
    <col min="258" max="261" width="16.42578125" style="4" customWidth="1"/>
    <col min="262" max="262" width="18.28515625" style="4" customWidth="1"/>
    <col min="263" max="263" width="9.42578125" style="4" customWidth="1"/>
    <col min="264" max="264" width="4" style="4" customWidth="1"/>
    <col min="265" max="511" width="9.140625" style="4"/>
    <col min="512" max="512" width="4.7109375" style="4" customWidth="1"/>
    <col min="513" max="513" width="28" style="4" customWidth="1"/>
    <col min="514" max="517" width="16.42578125" style="4" customWidth="1"/>
    <col min="518" max="518" width="18.28515625" style="4" customWidth="1"/>
    <col min="519" max="519" width="9.42578125" style="4" customWidth="1"/>
    <col min="520" max="520" width="4" style="4" customWidth="1"/>
    <col min="521" max="767" width="9.140625" style="4"/>
    <col min="768" max="768" width="4.7109375" style="4" customWidth="1"/>
    <col min="769" max="769" width="28" style="4" customWidth="1"/>
    <col min="770" max="773" width="16.42578125" style="4" customWidth="1"/>
    <col min="774" max="774" width="18.28515625" style="4" customWidth="1"/>
    <col min="775" max="775" width="9.42578125" style="4" customWidth="1"/>
    <col min="776" max="776" width="4" style="4" customWidth="1"/>
    <col min="777" max="1023" width="9.140625" style="4"/>
    <col min="1024" max="1024" width="4.7109375" style="4" customWidth="1"/>
    <col min="1025" max="1025" width="28" style="4" customWidth="1"/>
    <col min="1026" max="1029" width="16.42578125" style="4" customWidth="1"/>
    <col min="1030" max="1030" width="18.28515625" style="4" customWidth="1"/>
    <col min="1031" max="1031" width="9.42578125" style="4" customWidth="1"/>
    <col min="1032" max="1032" width="4" style="4" customWidth="1"/>
    <col min="1033" max="1279" width="9.140625" style="4"/>
    <col min="1280" max="1280" width="4.7109375" style="4" customWidth="1"/>
    <col min="1281" max="1281" width="28" style="4" customWidth="1"/>
    <col min="1282" max="1285" width="16.42578125" style="4" customWidth="1"/>
    <col min="1286" max="1286" width="18.28515625" style="4" customWidth="1"/>
    <col min="1287" max="1287" width="9.42578125" style="4" customWidth="1"/>
    <col min="1288" max="1288" width="4" style="4" customWidth="1"/>
    <col min="1289" max="1535" width="9.140625" style="4"/>
    <col min="1536" max="1536" width="4.7109375" style="4" customWidth="1"/>
    <col min="1537" max="1537" width="28" style="4" customWidth="1"/>
    <col min="1538" max="1541" width="16.42578125" style="4" customWidth="1"/>
    <col min="1542" max="1542" width="18.28515625" style="4" customWidth="1"/>
    <col min="1543" max="1543" width="9.42578125" style="4" customWidth="1"/>
    <col min="1544" max="1544" width="4" style="4" customWidth="1"/>
    <col min="1545" max="1791" width="9.140625" style="4"/>
    <col min="1792" max="1792" width="4.7109375" style="4" customWidth="1"/>
    <col min="1793" max="1793" width="28" style="4" customWidth="1"/>
    <col min="1794" max="1797" width="16.42578125" style="4" customWidth="1"/>
    <col min="1798" max="1798" width="18.28515625" style="4" customWidth="1"/>
    <col min="1799" max="1799" width="9.42578125" style="4" customWidth="1"/>
    <col min="1800" max="1800" width="4" style="4" customWidth="1"/>
    <col min="1801" max="2047" width="9.140625" style="4"/>
    <col min="2048" max="2048" width="4.7109375" style="4" customWidth="1"/>
    <col min="2049" max="2049" width="28" style="4" customWidth="1"/>
    <col min="2050" max="2053" width="16.42578125" style="4" customWidth="1"/>
    <col min="2054" max="2054" width="18.28515625" style="4" customWidth="1"/>
    <col min="2055" max="2055" width="9.42578125" style="4" customWidth="1"/>
    <col min="2056" max="2056" width="4" style="4" customWidth="1"/>
    <col min="2057" max="2303" width="9.140625" style="4"/>
    <col min="2304" max="2304" width="4.7109375" style="4" customWidth="1"/>
    <col min="2305" max="2305" width="28" style="4" customWidth="1"/>
    <col min="2306" max="2309" width="16.42578125" style="4" customWidth="1"/>
    <col min="2310" max="2310" width="18.28515625" style="4" customWidth="1"/>
    <col min="2311" max="2311" width="9.42578125" style="4" customWidth="1"/>
    <col min="2312" max="2312" width="4" style="4" customWidth="1"/>
    <col min="2313" max="2559" width="9.140625" style="4"/>
    <col min="2560" max="2560" width="4.7109375" style="4" customWidth="1"/>
    <col min="2561" max="2561" width="28" style="4" customWidth="1"/>
    <col min="2562" max="2565" width="16.42578125" style="4" customWidth="1"/>
    <col min="2566" max="2566" width="18.28515625" style="4" customWidth="1"/>
    <col min="2567" max="2567" width="9.42578125" style="4" customWidth="1"/>
    <col min="2568" max="2568" width="4" style="4" customWidth="1"/>
    <col min="2569" max="2815" width="9.140625" style="4"/>
    <col min="2816" max="2816" width="4.7109375" style="4" customWidth="1"/>
    <col min="2817" max="2817" width="28" style="4" customWidth="1"/>
    <col min="2818" max="2821" width="16.42578125" style="4" customWidth="1"/>
    <col min="2822" max="2822" width="18.28515625" style="4" customWidth="1"/>
    <col min="2823" max="2823" width="9.42578125" style="4" customWidth="1"/>
    <col min="2824" max="2824" width="4" style="4" customWidth="1"/>
    <col min="2825" max="3071" width="9.140625" style="4"/>
    <col min="3072" max="3072" width="4.7109375" style="4" customWidth="1"/>
    <col min="3073" max="3073" width="28" style="4" customWidth="1"/>
    <col min="3074" max="3077" width="16.42578125" style="4" customWidth="1"/>
    <col min="3078" max="3078" width="18.28515625" style="4" customWidth="1"/>
    <col min="3079" max="3079" width="9.42578125" style="4" customWidth="1"/>
    <col min="3080" max="3080" width="4" style="4" customWidth="1"/>
    <col min="3081" max="3327" width="9.140625" style="4"/>
    <col min="3328" max="3328" width="4.7109375" style="4" customWidth="1"/>
    <col min="3329" max="3329" width="28" style="4" customWidth="1"/>
    <col min="3330" max="3333" width="16.42578125" style="4" customWidth="1"/>
    <col min="3334" max="3334" width="18.28515625" style="4" customWidth="1"/>
    <col min="3335" max="3335" width="9.42578125" style="4" customWidth="1"/>
    <col min="3336" max="3336" width="4" style="4" customWidth="1"/>
    <col min="3337" max="3583" width="9.140625" style="4"/>
    <col min="3584" max="3584" width="4.7109375" style="4" customWidth="1"/>
    <col min="3585" max="3585" width="28" style="4" customWidth="1"/>
    <col min="3586" max="3589" width="16.42578125" style="4" customWidth="1"/>
    <col min="3590" max="3590" width="18.28515625" style="4" customWidth="1"/>
    <col min="3591" max="3591" width="9.42578125" style="4" customWidth="1"/>
    <col min="3592" max="3592" width="4" style="4" customWidth="1"/>
    <col min="3593" max="3839" width="9.140625" style="4"/>
    <col min="3840" max="3840" width="4.7109375" style="4" customWidth="1"/>
    <col min="3841" max="3841" width="28" style="4" customWidth="1"/>
    <col min="3842" max="3845" width="16.42578125" style="4" customWidth="1"/>
    <col min="3846" max="3846" width="18.28515625" style="4" customWidth="1"/>
    <col min="3847" max="3847" width="9.42578125" style="4" customWidth="1"/>
    <col min="3848" max="3848" width="4" style="4" customWidth="1"/>
    <col min="3849" max="4095" width="9.140625" style="4"/>
    <col min="4096" max="4096" width="4.7109375" style="4" customWidth="1"/>
    <col min="4097" max="4097" width="28" style="4" customWidth="1"/>
    <col min="4098" max="4101" width="16.42578125" style="4" customWidth="1"/>
    <col min="4102" max="4102" width="18.28515625" style="4" customWidth="1"/>
    <col min="4103" max="4103" width="9.42578125" style="4" customWidth="1"/>
    <col min="4104" max="4104" width="4" style="4" customWidth="1"/>
    <col min="4105" max="4351" width="9.140625" style="4"/>
    <col min="4352" max="4352" width="4.7109375" style="4" customWidth="1"/>
    <col min="4353" max="4353" width="28" style="4" customWidth="1"/>
    <col min="4354" max="4357" width="16.42578125" style="4" customWidth="1"/>
    <col min="4358" max="4358" width="18.28515625" style="4" customWidth="1"/>
    <col min="4359" max="4359" width="9.42578125" style="4" customWidth="1"/>
    <col min="4360" max="4360" width="4" style="4" customWidth="1"/>
    <col min="4361" max="4607" width="9.140625" style="4"/>
    <col min="4608" max="4608" width="4.7109375" style="4" customWidth="1"/>
    <col min="4609" max="4609" width="28" style="4" customWidth="1"/>
    <col min="4610" max="4613" width="16.42578125" style="4" customWidth="1"/>
    <col min="4614" max="4614" width="18.28515625" style="4" customWidth="1"/>
    <col min="4615" max="4615" width="9.42578125" style="4" customWidth="1"/>
    <col min="4616" max="4616" width="4" style="4" customWidth="1"/>
    <col min="4617" max="4863" width="9.140625" style="4"/>
    <col min="4864" max="4864" width="4.7109375" style="4" customWidth="1"/>
    <col min="4865" max="4865" width="28" style="4" customWidth="1"/>
    <col min="4866" max="4869" width="16.42578125" style="4" customWidth="1"/>
    <col min="4870" max="4870" width="18.28515625" style="4" customWidth="1"/>
    <col min="4871" max="4871" width="9.42578125" style="4" customWidth="1"/>
    <col min="4872" max="4872" width="4" style="4" customWidth="1"/>
    <col min="4873" max="5119" width="9.140625" style="4"/>
    <col min="5120" max="5120" width="4.7109375" style="4" customWidth="1"/>
    <col min="5121" max="5121" width="28" style="4" customWidth="1"/>
    <col min="5122" max="5125" width="16.42578125" style="4" customWidth="1"/>
    <col min="5126" max="5126" width="18.28515625" style="4" customWidth="1"/>
    <col min="5127" max="5127" width="9.42578125" style="4" customWidth="1"/>
    <col min="5128" max="5128" width="4" style="4" customWidth="1"/>
    <col min="5129" max="5375" width="9.140625" style="4"/>
    <col min="5376" max="5376" width="4.7109375" style="4" customWidth="1"/>
    <col min="5377" max="5377" width="28" style="4" customWidth="1"/>
    <col min="5378" max="5381" width="16.42578125" style="4" customWidth="1"/>
    <col min="5382" max="5382" width="18.28515625" style="4" customWidth="1"/>
    <col min="5383" max="5383" width="9.42578125" style="4" customWidth="1"/>
    <col min="5384" max="5384" width="4" style="4" customWidth="1"/>
    <col min="5385" max="5631" width="9.140625" style="4"/>
    <col min="5632" max="5632" width="4.7109375" style="4" customWidth="1"/>
    <col min="5633" max="5633" width="28" style="4" customWidth="1"/>
    <col min="5634" max="5637" width="16.42578125" style="4" customWidth="1"/>
    <col min="5638" max="5638" width="18.28515625" style="4" customWidth="1"/>
    <col min="5639" max="5639" width="9.42578125" style="4" customWidth="1"/>
    <col min="5640" max="5640" width="4" style="4" customWidth="1"/>
    <col min="5641" max="5887" width="9.140625" style="4"/>
    <col min="5888" max="5888" width="4.7109375" style="4" customWidth="1"/>
    <col min="5889" max="5889" width="28" style="4" customWidth="1"/>
    <col min="5890" max="5893" width="16.42578125" style="4" customWidth="1"/>
    <col min="5894" max="5894" width="18.28515625" style="4" customWidth="1"/>
    <col min="5895" max="5895" width="9.42578125" style="4" customWidth="1"/>
    <col min="5896" max="5896" width="4" style="4" customWidth="1"/>
    <col min="5897" max="6143" width="9.140625" style="4"/>
    <col min="6144" max="6144" width="4.7109375" style="4" customWidth="1"/>
    <col min="6145" max="6145" width="28" style="4" customWidth="1"/>
    <col min="6146" max="6149" width="16.42578125" style="4" customWidth="1"/>
    <col min="6150" max="6150" width="18.28515625" style="4" customWidth="1"/>
    <col min="6151" max="6151" width="9.42578125" style="4" customWidth="1"/>
    <col min="6152" max="6152" width="4" style="4" customWidth="1"/>
    <col min="6153" max="6399" width="9.140625" style="4"/>
    <col min="6400" max="6400" width="4.7109375" style="4" customWidth="1"/>
    <col min="6401" max="6401" width="28" style="4" customWidth="1"/>
    <col min="6402" max="6405" width="16.42578125" style="4" customWidth="1"/>
    <col min="6406" max="6406" width="18.28515625" style="4" customWidth="1"/>
    <col min="6407" max="6407" width="9.42578125" style="4" customWidth="1"/>
    <col min="6408" max="6408" width="4" style="4" customWidth="1"/>
    <col min="6409" max="6655" width="9.140625" style="4"/>
    <col min="6656" max="6656" width="4.7109375" style="4" customWidth="1"/>
    <col min="6657" max="6657" width="28" style="4" customWidth="1"/>
    <col min="6658" max="6661" width="16.42578125" style="4" customWidth="1"/>
    <col min="6662" max="6662" width="18.28515625" style="4" customWidth="1"/>
    <col min="6663" max="6663" width="9.42578125" style="4" customWidth="1"/>
    <col min="6664" max="6664" width="4" style="4" customWidth="1"/>
    <col min="6665" max="6911" width="9.140625" style="4"/>
    <col min="6912" max="6912" width="4.7109375" style="4" customWidth="1"/>
    <col min="6913" max="6913" width="28" style="4" customWidth="1"/>
    <col min="6914" max="6917" width="16.42578125" style="4" customWidth="1"/>
    <col min="6918" max="6918" width="18.28515625" style="4" customWidth="1"/>
    <col min="6919" max="6919" width="9.42578125" style="4" customWidth="1"/>
    <col min="6920" max="6920" width="4" style="4" customWidth="1"/>
    <col min="6921" max="7167" width="9.140625" style="4"/>
    <col min="7168" max="7168" width="4.7109375" style="4" customWidth="1"/>
    <col min="7169" max="7169" width="28" style="4" customWidth="1"/>
    <col min="7170" max="7173" width="16.42578125" style="4" customWidth="1"/>
    <col min="7174" max="7174" width="18.28515625" style="4" customWidth="1"/>
    <col min="7175" max="7175" width="9.42578125" style="4" customWidth="1"/>
    <col min="7176" max="7176" width="4" style="4" customWidth="1"/>
    <col min="7177" max="7423" width="9.140625" style="4"/>
    <col min="7424" max="7424" width="4.7109375" style="4" customWidth="1"/>
    <col min="7425" max="7425" width="28" style="4" customWidth="1"/>
    <col min="7426" max="7429" width="16.42578125" style="4" customWidth="1"/>
    <col min="7430" max="7430" width="18.28515625" style="4" customWidth="1"/>
    <col min="7431" max="7431" width="9.42578125" style="4" customWidth="1"/>
    <col min="7432" max="7432" width="4" style="4" customWidth="1"/>
    <col min="7433" max="7679" width="9.140625" style="4"/>
    <col min="7680" max="7680" width="4.7109375" style="4" customWidth="1"/>
    <col min="7681" max="7681" width="28" style="4" customWidth="1"/>
    <col min="7682" max="7685" width="16.42578125" style="4" customWidth="1"/>
    <col min="7686" max="7686" width="18.28515625" style="4" customWidth="1"/>
    <col min="7687" max="7687" width="9.42578125" style="4" customWidth="1"/>
    <col min="7688" max="7688" width="4" style="4" customWidth="1"/>
    <col min="7689" max="7935" width="9.140625" style="4"/>
    <col min="7936" max="7936" width="4.7109375" style="4" customWidth="1"/>
    <col min="7937" max="7937" width="28" style="4" customWidth="1"/>
    <col min="7938" max="7941" width="16.42578125" style="4" customWidth="1"/>
    <col min="7942" max="7942" width="18.28515625" style="4" customWidth="1"/>
    <col min="7943" max="7943" width="9.42578125" style="4" customWidth="1"/>
    <col min="7944" max="7944" width="4" style="4" customWidth="1"/>
    <col min="7945" max="8191" width="9.140625" style="4"/>
    <col min="8192" max="8192" width="4.7109375" style="4" customWidth="1"/>
    <col min="8193" max="8193" width="28" style="4" customWidth="1"/>
    <col min="8194" max="8197" width="16.42578125" style="4" customWidth="1"/>
    <col min="8198" max="8198" width="18.28515625" style="4" customWidth="1"/>
    <col min="8199" max="8199" width="9.42578125" style="4" customWidth="1"/>
    <col min="8200" max="8200" width="4" style="4" customWidth="1"/>
    <col min="8201" max="8447" width="9.140625" style="4"/>
    <col min="8448" max="8448" width="4.7109375" style="4" customWidth="1"/>
    <col min="8449" max="8449" width="28" style="4" customWidth="1"/>
    <col min="8450" max="8453" width="16.42578125" style="4" customWidth="1"/>
    <col min="8454" max="8454" width="18.28515625" style="4" customWidth="1"/>
    <col min="8455" max="8455" width="9.42578125" style="4" customWidth="1"/>
    <col min="8456" max="8456" width="4" style="4" customWidth="1"/>
    <col min="8457" max="8703" width="9.140625" style="4"/>
    <col min="8704" max="8704" width="4.7109375" style="4" customWidth="1"/>
    <col min="8705" max="8705" width="28" style="4" customWidth="1"/>
    <col min="8706" max="8709" width="16.42578125" style="4" customWidth="1"/>
    <col min="8710" max="8710" width="18.28515625" style="4" customWidth="1"/>
    <col min="8711" max="8711" width="9.42578125" style="4" customWidth="1"/>
    <col min="8712" max="8712" width="4" style="4" customWidth="1"/>
    <col min="8713" max="8959" width="9.140625" style="4"/>
    <col min="8960" max="8960" width="4.7109375" style="4" customWidth="1"/>
    <col min="8961" max="8961" width="28" style="4" customWidth="1"/>
    <col min="8962" max="8965" width="16.42578125" style="4" customWidth="1"/>
    <col min="8966" max="8966" width="18.28515625" style="4" customWidth="1"/>
    <col min="8967" max="8967" width="9.42578125" style="4" customWidth="1"/>
    <col min="8968" max="8968" width="4" style="4" customWidth="1"/>
    <col min="8969" max="9215" width="9.140625" style="4"/>
    <col min="9216" max="9216" width="4.7109375" style="4" customWidth="1"/>
    <col min="9217" max="9217" width="28" style="4" customWidth="1"/>
    <col min="9218" max="9221" width="16.42578125" style="4" customWidth="1"/>
    <col min="9222" max="9222" width="18.28515625" style="4" customWidth="1"/>
    <col min="9223" max="9223" width="9.42578125" style="4" customWidth="1"/>
    <col min="9224" max="9224" width="4" style="4" customWidth="1"/>
    <col min="9225" max="9471" width="9.140625" style="4"/>
    <col min="9472" max="9472" width="4.7109375" style="4" customWidth="1"/>
    <col min="9473" max="9473" width="28" style="4" customWidth="1"/>
    <col min="9474" max="9477" width="16.42578125" style="4" customWidth="1"/>
    <col min="9478" max="9478" width="18.28515625" style="4" customWidth="1"/>
    <col min="9479" max="9479" width="9.42578125" style="4" customWidth="1"/>
    <col min="9480" max="9480" width="4" style="4" customWidth="1"/>
    <col min="9481" max="9727" width="9.140625" style="4"/>
    <col min="9728" max="9728" width="4.7109375" style="4" customWidth="1"/>
    <col min="9729" max="9729" width="28" style="4" customWidth="1"/>
    <col min="9730" max="9733" width="16.42578125" style="4" customWidth="1"/>
    <col min="9734" max="9734" width="18.28515625" style="4" customWidth="1"/>
    <col min="9735" max="9735" width="9.42578125" style="4" customWidth="1"/>
    <col min="9736" max="9736" width="4" style="4" customWidth="1"/>
    <col min="9737" max="9983" width="9.140625" style="4"/>
    <col min="9984" max="9984" width="4.7109375" style="4" customWidth="1"/>
    <col min="9985" max="9985" width="28" style="4" customWidth="1"/>
    <col min="9986" max="9989" width="16.42578125" style="4" customWidth="1"/>
    <col min="9990" max="9990" width="18.28515625" style="4" customWidth="1"/>
    <col min="9991" max="9991" width="9.42578125" style="4" customWidth="1"/>
    <col min="9992" max="9992" width="4" style="4" customWidth="1"/>
    <col min="9993" max="10239" width="9.140625" style="4"/>
    <col min="10240" max="10240" width="4.7109375" style="4" customWidth="1"/>
    <col min="10241" max="10241" width="28" style="4" customWidth="1"/>
    <col min="10242" max="10245" width="16.42578125" style="4" customWidth="1"/>
    <col min="10246" max="10246" width="18.28515625" style="4" customWidth="1"/>
    <col min="10247" max="10247" width="9.42578125" style="4" customWidth="1"/>
    <col min="10248" max="10248" width="4" style="4" customWidth="1"/>
    <col min="10249" max="10495" width="9.140625" style="4"/>
    <col min="10496" max="10496" width="4.7109375" style="4" customWidth="1"/>
    <col min="10497" max="10497" width="28" style="4" customWidth="1"/>
    <col min="10498" max="10501" width="16.42578125" style="4" customWidth="1"/>
    <col min="10502" max="10502" width="18.28515625" style="4" customWidth="1"/>
    <col min="10503" max="10503" width="9.42578125" style="4" customWidth="1"/>
    <col min="10504" max="10504" width="4" style="4" customWidth="1"/>
    <col min="10505" max="10751" width="9.140625" style="4"/>
    <col min="10752" max="10752" width="4.7109375" style="4" customWidth="1"/>
    <col min="10753" max="10753" width="28" style="4" customWidth="1"/>
    <col min="10754" max="10757" width="16.42578125" style="4" customWidth="1"/>
    <col min="10758" max="10758" width="18.28515625" style="4" customWidth="1"/>
    <col min="10759" max="10759" width="9.42578125" style="4" customWidth="1"/>
    <col min="10760" max="10760" width="4" style="4" customWidth="1"/>
    <col min="10761" max="11007" width="9.140625" style="4"/>
    <col min="11008" max="11008" width="4.7109375" style="4" customWidth="1"/>
    <col min="11009" max="11009" width="28" style="4" customWidth="1"/>
    <col min="11010" max="11013" width="16.42578125" style="4" customWidth="1"/>
    <col min="11014" max="11014" width="18.28515625" style="4" customWidth="1"/>
    <col min="11015" max="11015" width="9.42578125" style="4" customWidth="1"/>
    <col min="11016" max="11016" width="4" style="4" customWidth="1"/>
    <col min="11017" max="11263" width="9.140625" style="4"/>
    <col min="11264" max="11264" width="4.7109375" style="4" customWidth="1"/>
    <col min="11265" max="11265" width="28" style="4" customWidth="1"/>
    <col min="11266" max="11269" width="16.42578125" style="4" customWidth="1"/>
    <col min="11270" max="11270" width="18.28515625" style="4" customWidth="1"/>
    <col min="11271" max="11271" width="9.42578125" style="4" customWidth="1"/>
    <col min="11272" max="11272" width="4" style="4" customWidth="1"/>
    <col min="11273" max="11519" width="9.140625" style="4"/>
    <col min="11520" max="11520" width="4.7109375" style="4" customWidth="1"/>
    <col min="11521" max="11521" width="28" style="4" customWidth="1"/>
    <col min="11522" max="11525" width="16.42578125" style="4" customWidth="1"/>
    <col min="11526" max="11526" width="18.28515625" style="4" customWidth="1"/>
    <col min="11527" max="11527" width="9.42578125" style="4" customWidth="1"/>
    <col min="11528" max="11528" width="4" style="4" customWidth="1"/>
    <col min="11529" max="11775" width="9.140625" style="4"/>
    <col min="11776" max="11776" width="4.7109375" style="4" customWidth="1"/>
    <col min="11777" max="11777" width="28" style="4" customWidth="1"/>
    <col min="11778" max="11781" width="16.42578125" style="4" customWidth="1"/>
    <col min="11782" max="11782" width="18.28515625" style="4" customWidth="1"/>
    <col min="11783" max="11783" width="9.42578125" style="4" customWidth="1"/>
    <col min="11784" max="11784" width="4" style="4" customWidth="1"/>
    <col min="11785" max="12031" width="9.140625" style="4"/>
    <col min="12032" max="12032" width="4.7109375" style="4" customWidth="1"/>
    <col min="12033" max="12033" width="28" style="4" customWidth="1"/>
    <col min="12034" max="12037" width="16.42578125" style="4" customWidth="1"/>
    <col min="12038" max="12038" width="18.28515625" style="4" customWidth="1"/>
    <col min="12039" max="12039" width="9.42578125" style="4" customWidth="1"/>
    <col min="12040" max="12040" width="4" style="4" customWidth="1"/>
    <col min="12041" max="12287" width="9.140625" style="4"/>
    <col min="12288" max="12288" width="4.7109375" style="4" customWidth="1"/>
    <col min="12289" max="12289" width="28" style="4" customWidth="1"/>
    <col min="12290" max="12293" width="16.42578125" style="4" customWidth="1"/>
    <col min="12294" max="12294" width="18.28515625" style="4" customWidth="1"/>
    <col min="12295" max="12295" width="9.42578125" style="4" customWidth="1"/>
    <col min="12296" max="12296" width="4" style="4" customWidth="1"/>
    <col min="12297" max="12543" width="9.140625" style="4"/>
    <col min="12544" max="12544" width="4.7109375" style="4" customWidth="1"/>
    <col min="12545" max="12545" width="28" style="4" customWidth="1"/>
    <col min="12546" max="12549" width="16.42578125" style="4" customWidth="1"/>
    <col min="12550" max="12550" width="18.28515625" style="4" customWidth="1"/>
    <col min="12551" max="12551" width="9.42578125" style="4" customWidth="1"/>
    <col min="12552" max="12552" width="4" style="4" customWidth="1"/>
    <col min="12553" max="12799" width="9.140625" style="4"/>
    <col min="12800" max="12800" width="4.7109375" style="4" customWidth="1"/>
    <col min="12801" max="12801" width="28" style="4" customWidth="1"/>
    <col min="12802" max="12805" width="16.42578125" style="4" customWidth="1"/>
    <col min="12806" max="12806" width="18.28515625" style="4" customWidth="1"/>
    <col min="12807" max="12807" width="9.42578125" style="4" customWidth="1"/>
    <col min="12808" max="12808" width="4" style="4" customWidth="1"/>
    <col min="12809" max="13055" width="9.140625" style="4"/>
    <col min="13056" max="13056" width="4.7109375" style="4" customWidth="1"/>
    <col min="13057" max="13057" width="28" style="4" customWidth="1"/>
    <col min="13058" max="13061" width="16.42578125" style="4" customWidth="1"/>
    <col min="13062" max="13062" width="18.28515625" style="4" customWidth="1"/>
    <col min="13063" max="13063" width="9.42578125" style="4" customWidth="1"/>
    <col min="13064" max="13064" width="4" style="4" customWidth="1"/>
    <col min="13065" max="13311" width="9.140625" style="4"/>
    <col min="13312" max="13312" width="4.7109375" style="4" customWidth="1"/>
    <col min="13313" max="13313" width="28" style="4" customWidth="1"/>
    <col min="13314" max="13317" width="16.42578125" style="4" customWidth="1"/>
    <col min="13318" max="13318" width="18.28515625" style="4" customWidth="1"/>
    <col min="13319" max="13319" width="9.42578125" style="4" customWidth="1"/>
    <col min="13320" max="13320" width="4" style="4" customWidth="1"/>
    <col min="13321" max="13567" width="9.140625" style="4"/>
    <col min="13568" max="13568" width="4.7109375" style="4" customWidth="1"/>
    <col min="13569" max="13569" width="28" style="4" customWidth="1"/>
    <col min="13570" max="13573" width="16.42578125" style="4" customWidth="1"/>
    <col min="13574" max="13574" width="18.28515625" style="4" customWidth="1"/>
    <col min="13575" max="13575" width="9.42578125" style="4" customWidth="1"/>
    <col min="13576" max="13576" width="4" style="4" customWidth="1"/>
    <col min="13577" max="13823" width="9.140625" style="4"/>
    <col min="13824" max="13824" width="4.7109375" style="4" customWidth="1"/>
    <col min="13825" max="13825" width="28" style="4" customWidth="1"/>
    <col min="13826" max="13829" width="16.42578125" style="4" customWidth="1"/>
    <col min="13830" max="13830" width="18.28515625" style="4" customWidth="1"/>
    <col min="13831" max="13831" width="9.42578125" style="4" customWidth="1"/>
    <col min="13832" max="13832" width="4" style="4" customWidth="1"/>
    <col min="13833" max="14079" width="9.140625" style="4"/>
    <col min="14080" max="14080" width="4.7109375" style="4" customWidth="1"/>
    <col min="14081" max="14081" width="28" style="4" customWidth="1"/>
    <col min="14082" max="14085" width="16.42578125" style="4" customWidth="1"/>
    <col min="14086" max="14086" width="18.28515625" style="4" customWidth="1"/>
    <col min="14087" max="14087" width="9.42578125" style="4" customWidth="1"/>
    <col min="14088" max="14088" width="4" style="4" customWidth="1"/>
    <col min="14089" max="14335" width="9.140625" style="4"/>
    <col min="14336" max="14336" width="4.7109375" style="4" customWidth="1"/>
    <col min="14337" max="14337" width="28" style="4" customWidth="1"/>
    <col min="14338" max="14341" width="16.42578125" style="4" customWidth="1"/>
    <col min="14342" max="14342" width="18.28515625" style="4" customWidth="1"/>
    <col min="14343" max="14343" width="9.42578125" style="4" customWidth="1"/>
    <col min="14344" max="14344" width="4" style="4" customWidth="1"/>
    <col min="14345" max="14591" width="9.140625" style="4"/>
    <col min="14592" max="14592" width="4.7109375" style="4" customWidth="1"/>
    <col min="14593" max="14593" width="28" style="4" customWidth="1"/>
    <col min="14594" max="14597" width="16.42578125" style="4" customWidth="1"/>
    <col min="14598" max="14598" width="18.28515625" style="4" customWidth="1"/>
    <col min="14599" max="14599" width="9.42578125" style="4" customWidth="1"/>
    <col min="14600" max="14600" width="4" style="4" customWidth="1"/>
    <col min="14601" max="14847" width="9.140625" style="4"/>
    <col min="14848" max="14848" width="4.7109375" style="4" customWidth="1"/>
    <col min="14849" max="14849" width="28" style="4" customWidth="1"/>
    <col min="14850" max="14853" width="16.42578125" style="4" customWidth="1"/>
    <col min="14854" max="14854" width="18.28515625" style="4" customWidth="1"/>
    <col min="14855" max="14855" width="9.42578125" style="4" customWidth="1"/>
    <col min="14856" max="14856" width="4" style="4" customWidth="1"/>
    <col min="14857" max="15103" width="9.140625" style="4"/>
    <col min="15104" max="15104" width="4.7109375" style="4" customWidth="1"/>
    <col min="15105" max="15105" width="28" style="4" customWidth="1"/>
    <col min="15106" max="15109" width="16.42578125" style="4" customWidth="1"/>
    <col min="15110" max="15110" width="18.28515625" style="4" customWidth="1"/>
    <col min="15111" max="15111" width="9.42578125" style="4" customWidth="1"/>
    <col min="15112" max="15112" width="4" style="4" customWidth="1"/>
    <col min="15113" max="15359" width="9.140625" style="4"/>
    <col min="15360" max="15360" width="4.7109375" style="4" customWidth="1"/>
    <col min="15361" max="15361" width="28" style="4" customWidth="1"/>
    <col min="15362" max="15365" width="16.42578125" style="4" customWidth="1"/>
    <col min="15366" max="15366" width="18.28515625" style="4" customWidth="1"/>
    <col min="15367" max="15367" width="9.42578125" style="4" customWidth="1"/>
    <col min="15368" max="15368" width="4" style="4" customWidth="1"/>
    <col min="15369" max="15615" width="9.140625" style="4"/>
    <col min="15616" max="15616" width="4.7109375" style="4" customWidth="1"/>
    <col min="15617" max="15617" width="28" style="4" customWidth="1"/>
    <col min="15618" max="15621" width="16.42578125" style="4" customWidth="1"/>
    <col min="15622" max="15622" width="18.28515625" style="4" customWidth="1"/>
    <col min="15623" max="15623" width="9.42578125" style="4" customWidth="1"/>
    <col min="15624" max="15624" width="4" style="4" customWidth="1"/>
    <col min="15625" max="15871" width="9.140625" style="4"/>
    <col min="15872" max="15872" width="4.7109375" style="4" customWidth="1"/>
    <col min="15873" max="15873" width="28" style="4" customWidth="1"/>
    <col min="15874" max="15877" width="16.42578125" style="4" customWidth="1"/>
    <col min="15878" max="15878" width="18.28515625" style="4" customWidth="1"/>
    <col min="15879" max="15879" width="9.42578125" style="4" customWidth="1"/>
    <col min="15880" max="15880" width="4" style="4" customWidth="1"/>
    <col min="15881" max="16127" width="9.140625" style="4"/>
    <col min="16128" max="16128" width="4.7109375" style="4" customWidth="1"/>
    <col min="16129" max="16129" width="28" style="4" customWidth="1"/>
    <col min="16130" max="16133" width="16.42578125" style="4" customWidth="1"/>
    <col min="16134" max="16134" width="18.28515625" style="4" customWidth="1"/>
    <col min="16135" max="16135" width="9.42578125" style="4" customWidth="1"/>
    <col min="16136" max="16136" width="4" style="4" customWidth="1"/>
    <col min="16137" max="16384" width="9.140625" style="4"/>
  </cols>
  <sheetData>
    <row r="1" spans="1:8">
      <c r="A1" s="64" t="s">
        <v>130</v>
      </c>
      <c r="F1" s="49" t="s">
        <v>96</v>
      </c>
    </row>
    <row r="2" spans="1:8">
      <c r="A2" s="10"/>
      <c r="B2" s="10"/>
      <c r="C2" s="10"/>
      <c r="D2" s="10"/>
      <c r="E2" s="10"/>
      <c r="F2" s="10"/>
      <c r="G2" s="10"/>
    </row>
    <row r="3" spans="1:8" ht="14.25" customHeight="1">
      <c r="A3" s="200" t="s">
        <v>51</v>
      </c>
      <c r="B3" s="200"/>
      <c r="C3" s="200"/>
      <c r="D3" s="200"/>
      <c r="E3" s="200"/>
      <c r="F3" s="200"/>
      <c r="G3" s="200"/>
      <c r="H3" s="200"/>
    </row>
    <row r="4" spans="1:8" ht="14.25" customHeight="1">
      <c r="A4" s="200"/>
      <c r="B4" s="200"/>
      <c r="C4" s="200"/>
      <c r="D4" s="200"/>
      <c r="E4" s="200"/>
      <c r="F4" s="200"/>
      <c r="G4" s="200"/>
      <c r="H4" s="200"/>
    </row>
    <row r="5" spans="1:8">
      <c r="A5" s="30"/>
      <c r="B5" s="32"/>
      <c r="C5" s="32"/>
      <c r="D5" s="32"/>
      <c r="E5" s="32"/>
      <c r="F5" s="31"/>
      <c r="G5" s="31"/>
    </row>
    <row r="6" spans="1:8" ht="14.25" customHeight="1">
      <c r="A6" s="33" t="s">
        <v>20</v>
      </c>
      <c r="B6" s="207" t="s">
        <v>21</v>
      </c>
      <c r="C6" s="207"/>
      <c r="D6" s="207"/>
      <c r="E6" s="207"/>
      <c r="F6" s="207"/>
      <c r="G6" s="31"/>
    </row>
    <row r="7" spans="1:8" ht="42.75" customHeight="1">
      <c r="A7" s="30"/>
      <c r="B7" s="208" t="str">
        <f>harmonogram!C2</f>
        <v>NAZWA ZADANIA:</v>
      </c>
      <c r="C7" s="208"/>
      <c r="D7" s="208"/>
      <c r="E7" s="208"/>
      <c r="F7" s="208"/>
      <c r="G7" s="208"/>
    </row>
    <row r="8" spans="1:8">
      <c r="A8" s="30"/>
      <c r="B8" s="31"/>
      <c r="C8" s="31"/>
      <c r="D8" s="31"/>
      <c r="E8" s="31"/>
      <c r="F8" s="31"/>
      <c r="G8" s="31"/>
    </row>
    <row r="9" spans="1:8">
      <c r="A9" s="33" t="s">
        <v>22</v>
      </c>
      <c r="B9" s="205" t="s">
        <v>23</v>
      </c>
      <c r="C9" s="205"/>
      <c r="D9" s="205"/>
      <c r="E9" s="205"/>
      <c r="F9" s="31"/>
      <c r="G9" s="31"/>
    </row>
    <row r="10" spans="1:8">
      <c r="A10" s="206" t="s">
        <v>24</v>
      </c>
      <c r="B10" s="206"/>
      <c r="C10" s="206"/>
      <c r="D10" s="206"/>
      <c r="E10" s="206"/>
      <c r="F10" s="206"/>
      <c r="G10" s="206"/>
    </row>
    <row r="11" spans="1:8" ht="38.25">
      <c r="A11" s="30"/>
      <c r="B11" s="92" t="s">
        <v>25</v>
      </c>
      <c r="C11" s="93" t="s">
        <v>106</v>
      </c>
      <c r="D11" s="93" t="s">
        <v>26</v>
      </c>
      <c r="E11" s="93" t="s">
        <v>133</v>
      </c>
      <c r="F11" s="92" t="s">
        <v>27</v>
      </c>
      <c r="G11" s="94" t="s">
        <v>28</v>
      </c>
    </row>
    <row r="12" spans="1:8" ht="25.5">
      <c r="A12" s="30"/>
      <c r="B12" s="42" t="s">
        <v>29</v>
      </c>
      <c r="C12" s="48"/>
      <c r="D12" s="28">
        <f>harmonogram!J41</f>
        <v>0</v>
      </c>
      <c r="E12" s="28">
        <f>harmonogram!K41</f>
        <v>0</v>
      </c>
      <c r="F12" s="28">
        <f>SUM(D12:E12)</f>
        <v>0</v>
      </c>
      <c r="G12" s="43" t="e">
        <f>F12/F20</f>
        <v>#DIV/0!</v>
      </c>
      <c r="H12" s="113" t="e">
        <f>IF(F12/F20&lt;=0.95," ","przekroczony % dofinansowania")</f>
        <v>#DIV/0!</v>
      </c>
    </row>
    <row r="13" spans="1:8" ht="25.5">
      <c r="A13" s="30"/>
      <c r="B13" s="44" t="s">
        <v>52</v>
      </c>
      <c r="C13" s="101">
        <v>0</v>
      </c>
      <c r="D13" s="101">
        <v>0</v>
      </c>
      <c r="E13" s="101">
        <v>0</v>
      </c>
      <c r="F13" s="28">
        <f t="shared" ref="F13:F20" si="0">SUM(C13:E13)</f>
        <v>0</v>
      </c>
      <c r="G13" s="43" t="e">
        <f>F13/F20</f>
        <v>#DIV/0!</v>
      </c>
      <c r="H13" s="114"/>
    </row>
    <row r="14" spans="1:8" ht="25.5">
      <c r="A14" s="30"/>
      <c r="B14" s="44" t="s">
        <v>30</v>
      </c>
      <c r="C14" s="28">
        <f>harmonogram!H42</f>
        <v>0</v>
      </c>
      <c r="D14" s="28">
        <f>harmonogram!J42</f>
        <v>0</v>
      </c>
      <c r="E14" s="28">
        <f>harmonogram!K42</f>
        <v>0</v>
      </c>
      <c r="F14" s="28">
        <f t="shared" si="0"/>
        <v>0</v>
      </c>
      <c r="G14" s="43" t="e">
        <f>F14/F20</f>
        <v>#DIV/0!</v>
      </c>
      <c r="H14" s="114"/>
    </row>
    <row r="15" spans="1:8" ht="27" customHeight="1">
      <c r="A15" s="30"/>
      <c r="B15" s="45" t="s">
        <v>55</v>
      </c>
      <c r="C15" s="99">
        <v>0</v>
      </c>
      <c r="D15" s="99">
        <v>0</v>
      </c>
      <c r="E15" s="99">
        <v>0</v>
      </c>
      <c r="F15" s="28">
        <f t="shared" si="0"/>
        <v>0</v>
      </c>
      <c r="G15" s="43" t="e">
        <f>F15/F20</f>
        <v>#DIV/0!</v>
      </c>
      <c r="H15" s="114"/>
    </row>
    <row r="16" spans="1:8" ht="38.25">
      <c r="A16" s="30"/>
      <c r="B16" s="45" t="s">
        <v>56</v>
      </c>
      <c r="C16" s="99">
        <v>0</v>
      </c>
      <c r="D16" s="99">
        <v>0</v>
      </c>
      <c r="E16" s="99">
        <v>0</v>
      </c>
      <c r="F16" s="28">
        <f t="shared" si="0"/>
        <v>0</v>
      </c>
      <c r="G16" s="43" t="e">
        <f>F16/F20</f>
        <v>#DIV/0!</v>
      </c>
      <c r="H16" s="114"/>
    </row>
    <row r="17" spans="1:8" ht="25.5">
      <c r="A17" s="30"/>
      <c r="B17" s="46" t="s">
        <v>58</v>
      </c>
      <c r="C17" s="99">
        <v>0</v>
      </c>
      <c r="D17" s="99">
        <v>0</v>
      </c>
      <c r="E17" s="99">
        <v>0</v>
      </c>
      <c r="F17" s="28">
        <f t="shared" si="0"/>
        <v>0</v>
      </c>
      <c r="G17" s="43" t="e">
        <f>F17/F20</f>
        <v>#DIV/0!</v>
      </c>
      <c r="H17" s="114"/>
    </row>
    <row r="18" spans="1:8" ht="25.5">
      <c r="A18" s="30"/>
      <c r="B18" s="46" t="s">
        <v>57</v>
      </c>
      <c r="C18" s="99">
        <v>0</v>
      </c>
      <c r="D18" s="99">
        <v>0</v>
      </c>
      <c r="E18" s="99">
        <v>0</v>
      </c>
      <c r="F18" s="28">
        <f t="shared" si="0"/>
        <v>0</v>
      </c>
      <c r="G18" s="43" t="e">
        <f>F18/F20</f>
        <v>#DIV/0!</v>
      </c>
      <c r="H18" s="114"/>
    </row>
    <row r="19" spans="1:8" ht="25.5" customHeight="1">
      <c r="A19" s="30"/>
      <c r="B19" s="100" t="s">
        <v>59</v>
      </c>
      <c r="C19" s="99">
        <v>0</v>
      </c>
      <c r="D19" s="99">
        <v>0</v>
      </c>
      <c r="E19" s="99">
        <v>0</v>
      </c>
      <c r="F19" s="28">
        <f t="shared" si="0"/>
        <v>0</v>
      </c>
      <c r="G19" s="43" t="e">
        <f>F19/F20</f>
        <v>#DIV/0!</v>
      </c>
      <c r="H19" s="114"/>
    </row>
    <row r="20" spans="1:8" ht="26.25" customHeight="1">
      <c r="A20" s="30"/>
      <c r="B20" s="47" t="s">
        <v>31</v>
      </c>
      <c r="C20" s="28">
        <f>SUM(C12:C14)</f>
        <v>0</v>
      </c>
      <c r="D20" s="28">
        <f>SUM(D12:D14)</f>
        <v>0</v>
      </c>
      <c r="E20" s="28">
        <f>SUM(E12:E14)</f>
        <v>0</v>
      </c>
      <c r="F20" s="28">
        <f t="shared" si="0"/>
        <v>0</v>
      </c>
      <c r="G20" s="43" t="e">
        <f>F20/F20</f>
        <v>#DIV/0!</v>
      </c>
      <c r="H20" s="113" t="str">
        <f>IF(OR(F12&lt;5000,F12&gt;150000),"kwota dotacji niezgodna z PP"," ")</f>
        <v>kwota dotacji niezgodna z PP</v>
      </c>
    </row>
    <row r="21" spans="1:8" ht="19.5" customHeight="1">
      <c r="A21" s="30"/>
      <c r="B21" s="67"/>
      <c r="C21" s="55" t="str">
        <f>IF(C14-SUM(C15:C19)=0," ","BŁĄD!")</f>
        <v xml:space="preserve"> </v>
      </c>
      <c r="D21" s="55" t="str">
        <f>IF(D14-SUM(D15:D19)=0," ","BŁĄD!")</f>
        <v xml:space="preserve"> </v>
      </c>
      <c r="E21" s="55" t="str">
        <f>IF(E14-SUM(E15:E19)=0," ","BŁĄD!")</f>
        <v xml:space="preserve"> </v>
      </c>
      <c r="F21" s="55" t="str">
        <f>IF(F14-SUM(F15:F19)=0," ","BŁĄD!")</f>
        <v xml:space="preserve"> </v>
      </c>
      <c r="G21" s="35"/>
    </row>
    <row r="22" spans="1:8">
      <c r="A22" s="30"/>
      <c r="B22" s="66"/>
      <c r="C22" s="66"/>
      <c r="D22" s="66"/>
      <c r="E22" s="66"/>
      <c r="F22" s="35"/>
      <c r="G22" s="33"/>
    </row>
    <row r="23" spans="1:8" ht="25.5">
      <c r="A23" s="36" t="s">
        <v>17</v>
      </c>
      <c r="B23" s="95" t="s">
        <v>32</v>
      </c>
      <c r="C23" s="96" t="s">
        <v>33</v>
      </c>
      <c r="D23" s="98"/>
      <c r="E23" s="96" t="s">
        <v>34</v>
      </c>
      <c r="F23" s="108"/>
      <c r="G23" s="33"/>
    </row>
    <row r="24" spans="1:8">
      <c r="A24" s="30"/>
      <c r="B24" s="37" t="s">
        <v>35</v>
      </c>
      <c r="C24" s="37"/>
      <c r="D24" s="37"/>
      <c r="E24" s="37"/>
      <c r="F24" s="35"/>
      <c r="G24" s="33"/>
    </row>
    <row r="25" spans="1:8" ht="16.5" customHeight="1">
      <c r="A25" s="30"/>
      <c r="B25" s="203" t="s">
        <v>36</v>
      </c>
      <c r="C25" s="204"/>
      <c r="D25" s="29">
        <v>1</v>
      </c>
      <c r="E25" s="29">
        <v>2</v>
      </c>
      <c r="F25" s="104">
        <v>3</v>
      </c>
      <c r="G25" s="33"/>
    </row>
    <row r="26" spans="1:8" ht="30" customHeight="1">
      <c r="A26" s="30"/>
      <c r="B26" s="201" t="s">
        <v>37</v>
      </c>
      <c r="C26" s="201"/>
      <c r="D26" s="97"/>
      <c r="E26" s="97"/>
      <c r="F26" s="108"/>
      <c r="G26" s="33"/>
    </row>
    <row r="27" spans="1:8" ht="30" customHeight="1">
      <c r="A27" s="30"/>
      <c r="B27" s="201" t="s">
        <v>38</v>
      </c>
      <c r="C27" s="201"/>
      <c r="D27" s="97"/>
      <c r="E27" s="97"/>
      <c r="F27" s="108"/>
      <c r="G27" s="33"/>
    </row>
    <row r="28" spans="1:8" ht="30" customHeight="1">
      <c r="A28" s="30"/>
      <c r="B28" s="201" t="s">
        <v>39</v>
      </c>
      <c r="C28" s="201"/>
      <c r="D28" s="97"/>
      <c r="E28" s="97"/>
      <c r="F28" s="109"/>
      <c r="G28" s="31"/>
    </row>
    <row r="29" spans="1:8">
      <c r="A29" s="30"/>
      <c r="B29" s="38"/>
      <c r="C29" s="38"/>
      <c r="D29" s="31"/>
      <c r="E29" s="31"/>
      <c r="F29" s="31"/>
      <c r="G29" s="31"/>
    </row>
    <row r="30" spans="1:8">
      <c r="A30" s="36" t="s">
        <v>18</v>
      </c>
      <c r="B30" s="202" t="s">
        <v>53</v>
      </c>
      <c r="C30" s="202"/>
      <c r="D30" s="202"/>
      <c r="E30" s="202"/>
      <c r="F30" s="105"/>
      <c r="G30" s="10"/>
    </row>
    <row r="31" spans="1:8">
      <c r="A31" s="39"/>
      <c r="B31" s="198" t="s">
        <v>54</v>
      </c>
      <c r="C31" s="198"/>
      <c r="D31" s="198"/>
      <c r="E31" s="198"/>
      <c r="F31" s="110"/>
      <c r="G31" s="10"/>
    </row>
    <row r="32" spans="1:8">
      <c r="A32" s="39"/>
      <c r="B32" s="198" t="s">
        <v>40</v>
      </c>
      <c r="C32" s="198"/>
      <c r="D32" s="198"/>
      <c r="E32" s="198"/>
      <c r="F32" s="110"/>
      <c r="G32" s="10"/>
    </row>
    <row r="33" spans="1:8">
      <c r="A33" s="39"/>
      <c r="B33" s="198" t="s">
        <v>41</v>
      </c>
      <c r="C33" s="198"/>
      <c r="D33" s="198"/>
      <c r="E33" s="198"/>
      <c r="F33" s="110"/>
      <c r="G33" s="10"/>
    </row>
    <row r="34" spans="1:8">
      <c r="A34" s="39"/>
      <c r="B34" s="31"/>
      <c r="C34" s="31"/>
      <c r="D34" s="31"/>
      <c r="E34" s="31"/>
      <c r="F34" s="10"/>
      <c r="G34" s="10"/>
    </row>
    <row r="35" spans="1:8">
      <c r="A35" s="39"/>
      <c r="B35" s="10"/>
      <c r="C35" s="31"/>
      <c r="D35" s="199" t="s">
        <v>19</v>
      </c>
      <c r="E35" s="199"/>
      <c r="F35" s="103">
        <f>'Karta efektu - blok II'!F125</f>
        <v>0</v>
      </c>
      <c r="G35" s="10"/>
    </row>
    <row r="36" spans="1:8">
      <c r="A36" s="36"/>
      <c r="B36" s="34"/>
      <c r="C36" s="34"/>
      <c r="D36" s="34"/>
      <c r="E36" s="34"/>
      <c r="F36" s="31"/>
      <c r="G36" s="31"/>
    </row>
    <row r="37" spans="1:8">
      <c r="A37" s="196"/>
      <c r="B37" s="196"/>
      <c r="C37" s="196"/>
      <c r="D37" s="195"/>
      <c r="E37" s="195"/>
      <c r="F37" s="195"/>
      <c r="G37" s="195"/>
      <c r="H37" s="195"/>
    </row>
    <row r="38" spans="1:8">
      <c r="A38" s="196"/>
      <c r="B38" s="196"/>
      <c r="C38" s="196"/>
      <c r="D38" s="195"/>
      <c r="E38" s="195"/>
      <c r="F38" s="195"/>
      <c r="G38" s="195"/>
      <c r="H38" s="195"/>
    </row>
    <row r="39" spans="1:8">
      <c r="A39" s="196"/>
      <c r="B39" s="196"/>
      <c r="C39" s="196"/>
      <c r="D39" s="195"/>
      <c r="E39" s="195"/>
      <c r="F39" s="195"/>
      <c r="G39" s="195"/>
      <c r="H39" s="195"/>
    </row>
    <row r="40" spans="1:8">
      <c r="A40" s="196"/>
      <c r="B40" s="196"/>
      <c r="C40" s="196"/>
      <c r="D40" s="195"/>
      <c r="E40" s="195"/>
      <c r="F40" s="195"/>
      <c r="G40" s="195"/>
      <c r="H40" s="195"/>
    </row>
    <row r="41" spans="1:8">
      <c r="A41" s="196"/>
      <c r="B41" s="196"/>
      <c r="C41" s="196"/>
      <c r="D41" s="195"/>
      <c r="E41" s="195"/>
      <c r="F41" s="195"/>
      <c r="G41" s="195"/>
      <c r="H41" s="195"/>
    </row>
    <row r="42" spans="1:8" ht="14.25" customHeight="1">
      <c r="A42" s="196"/>
      <c r="B42" s="196"/>
      <c r="C42" s="196"/>
      <c r="D42" s="142" t="s">
        <v>42</v>
      </c>
      <c r="E42" s="142"/>
      <c r="F42" s="142"/>
      <c r="G42" s="142"/>
      <c r="H42" s="142"/>
    </row>
    <row r="43" spans="1:8" ht="14.25" customHeight="1">
      <c r="A43" s="196"/>
      <c r="B43" s="196"/>
      <c r="C43" s="196"/>
      <c r="D43" s="142"/>
      <c r="E43" s="142"/>
      <c r="F43" s="142"/>
      <c r="G43" s="142"/>
      <c r="H43" s="142"/>
    </row>
    <row r="44" spans="1:8">
      <c r="A44" s="196"/>
      <c r="B44" s="196"/>
      <c r="C44" s="196"/>
      <c r="D44" s="195"/>
      <c r="E44" s="195"/>
      <c r="F44" s="195"/>
      <c r="G44" s="195"/>
      <c r="H44" s="195"/>
    </row>
    <row r="45" spans="1:8">
      <c r="A45" s="196"/>
      <c r="B45" s="196"/>
      <c r="C45" s="196"/>
      <c r="D45" s="195"/>
      <c r="E45" s="195"/>
      <c r="F45" s="195"/>
      <c r="G45" s="195"/>
      <c r="H45" s="195"/>
    </row>
    <row r="46" spans="1:8">
      <c r="A46" s="196"/>
      <c r="B46" s="196"/>
      <c r="C46" s="196"/>
      <c r="D46" s="195"/>
      <c r="E46" s="195"/>
      <c r="F46" s="195"/>
      <c r="G46" s="195"/>
      <c r="H46" s="195"/>
    </row>
    <row r="47" spans="1:8">
      <c r="A47" s="196"/>
      <c r="B47" s="196"/>
      <c r="C47" s="196"/>
      <c r="D47" s="195"/>
      <c r="E47" s="195"/>
      <c r="F47" s="195"/>
      <c r="G47" s="195"/>
      <c r="H47" s="195"/>
    </row>
    <row r="48" spans="1:8">
      <c r="A48" s="196"/>
      <c r="B48" s="196"/>
      <c r="C48" s="196"/>
      <c r="D48" s="195"/>
      <c r="E48" s="195"/>
      <c r="F48" s="195"/>
      <c r="G48" s="195"/>
      <c r="H48" s="195"/>
    </row>
    <row r="49" spans="1:8" ht="14.25" customHeight="1">
      <c r="A49" s="197" t="s">
        <v>10</v>
      </c>
      <c r="B49" s="197"/>
      <c r="C49" s="197"/>
      <c r="D49" s="142" t="s">
        <v>43</v>
      </c>
      <c r="E49" s="142"/>
      <c r="F49" s="142"/>
      <c r="G49" s="142"/>
      <c r="H49" s="142"/>
    </row>
    <row r="50" spans="1:8" ht="14.25" customHeight="1">
      <c r="A50" s="197"/>
      <c r="B50" s="197"/>
      <c r="C50" s="197"/>
      <c r="D50" s="142"/>
      <c r="E50" s="142"/>
      <c r="F50" s="142"/>
      <c r="G50" s="142"/>
      <c r="H50" s="142"/>
    </row>
    <row r="51" spans="1:8">
      <c r="A51" s="30"/>
      <c r="B51" s="40"/>
      <c r="C51" s="31"/>
      <c r="D51" s="41"/>
      <c r="E51" s="41"/>
      <c r="F51" s="41"/>
      <c r="G51" s="31"/>
    </row>
    <row r="52" spans="1:8" ht="48.75" customHeight="1">
      <c r="A52" s="194" t="s">
        <v>97</v>
      </c>
      <c r="B52" s="194"/>
      <c r="C52" s="194"/>
      <c r="D52" s="194"/>
      <c r="E52" s="194"/>
      <c r="F52" s="194"/>
      <c r="G52" s="194"/>
      <c r="H52" s="194"/>
    </row>
  </sheetData>
  <sheetProtection algorithmName="SHA-512" hashValue="6sumoe+xPlY8fb9AvjASLpX1gvqflfCin5TB5keY3IygX0f3xSV4mx2vUP42CMulupAiK4jTqewuiytmLm57GQ==" saltValue="Ns0V2ZqU/VY4BQ/EgC0n6A==" spinCount="100000" sheet="1" insertHyperlinks="0" sort="0" autoFilter="0" pivotTables="0"/>
  <mergeCells count="21">
    <mergeCell ref="B31:E31"/>
    <mergeCell ref="B32:E32"/>
    <mergeCell ref="B33:E33"/>
    <mergeCell ref="D35:E35"/>
    <mergeCell ref="A3:H4"/>
    <mergeCell ref="B26:C26"/>
    <mergeCell ref="B27:C27"/>
    <mergeCell ref="B28:C28"/>
    <mergeCell ref="B30:E30"/>
    <mergeCell ref="B25:C25"/>
    <mergeCell ref="B9:E9"/>
    <mergeCell ref="A10:G10"/>
    <mergeCell ref="B6:F6"/>
    <mergeCell ref="B7:G7"/>
    <mergeCell ref="A52:H52"/>
    <mergeCell ref="D37:H41"/>
    <mergeCell ref="D44:H48"/>
    <mergeCell ref="D42:H43"/>
    <mergeCell ref="D49:H50"/>
    <mergeCell ref="A37:C48"/>
    <mergeCell ref="A49:C50"/>
  </mergeCells>
  <pageMargins left="0.51458333333333328" right="0.55343750000000003" top="0.6692913385826772" bottom="0.6692913385826772" header="0.31496062992125984" footer="0.31496062992125984"/>
  <pageSetup paperSize="9" scale="76" orientation="portrait" horizontalDpi="300" verticalDpi="300" r:id="rId1"/>
  <headerFooter>
    <oddHeader>&amp;R&amp;"-,Standardowy"&amp;9</oddHeader>
    <oddFooter>&amp;C&amp;"-,Standardowy"&amp;8Strona &amp;P z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N 8 D A A B Q S w M E F A A C A A g A f W Y 6 V h v D E L u k A A A A 9 g A A A B I A H A B D b 2 5 m a W c v U G F j a 2 F n Z S 5 4 b W w g o h g A K K A U A A A A A A A A A A A A A A A A A A A A A A A A A A A A h Y 8 x D o I w G I W v Q r r T 0 h I T Q 3 7 K 4 A o J i Y l x b U q F R i i E F s v d H D y S V x C j q J v j + 9 4 3 v H e / 3 i C b u z a 4 q N H q 3 q S I 4 g g F y s i + 0 q Z O 0 e R O 4 R Z l H E o h z 6 J W w S I b m 8 y 2 S l H j 3 J A Q 4 r 3 H P s b 9 W B M W R Z Q c i 3 w v G 9 U J 9 J H 1 f z n U x j p h p E I c D q 8 x n G F K G d 6 w G E d A V g i F N l + B L X u f 7 Q + E 3 d S 6 a V R 8 a M M y B 7 J G I O 8 P / A F Q S w M E F A A C A A g A f W Y 6 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H 1 m O l b j n b Z t 2 Q A A A D o B A A A T A B w A R m 9 y b X V s Y X M v U 2 V j d G l v b j E u b S C i G A A o o B Q A A A A A A A A A A A A A A A A A A A A A A A A A A A C F j 7 F q w 0 A M h n e D 3 0 F c F x t M I H P I Z D o V Q m k M g Y Q M F 0 c h R 8 6 n o J N x E u O l r 9 S p c 8 l 7 V W 1 K C l 2 q R S D 9 / / d L E W t x F G B + 6 + N J m q R J 3 F v G L V R 2 g 9 6 O Y Q o e J U 1 A 6 / r O H 2 / b 6 y v p 8 P F U o x + V L T M G W R A f N k S H L O 9 X M 9 v g 1 P y 4 z X p Y l R R E N e v i B n k w y 8 Z h 0 D g C O R + N s l T s c V S x D X F H 3 J T k 2 y Z U 5 y P G 7 B 5 Z 9 L 1 5 + l 4 o t f h y I g i e Z B j y O / i Z L 7 h z X p g 6 q / T O I c c L / i b M 0 e u j L 9 T F 7 O 8 V B a C t 9 y D c Y p 4 m L v y D n H w C U E s B A i 0 A F A A C A A g A f W Y 6 V h v D E L u k A A A A 9 g A A A B I A A A A A A A A A A A A A A A A A A A A A A E N v b m Z p Z y 9 Q Y W N r Y W d l L n h t b F B L A Q I t A B Q A A g A I A H 1 m O l Y P y u m r p A A A A O k A A A A T A A A A A A A A A A A A A A A A A P A A A A B b Q 2 9 u d G V u d F 9 U e X B l c 1 0 u e G 1 s U E s B A i 0 A F A A C A A g A f W Y 6 V u O d t m 3 Z A A A A O g E A A B M A A A A A A A A A A A A A A A A A 4 Q E A A E Z v c m 1 1 b G F z L 1 N l Y 3 R p b 2 4 x L m 1 Q S w U G A A A A A A M A A w D C A A A A B w M 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Y w g A A A A A A A B B C A 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g L z 4 8 L 0 l 0 Z W 0 + P E l 0 Z W 0 + P E l 0 Z W 1 M b 2 N h d G l v b j 4 8 S X R l b V R 5 c G U + R m 9 y b X V s Y T w v S X R l b V R 5 c G U + P E l 0 Z W 1 Q Y X R o P l N l Y 3 R p b 2 4 x L 1 R h Y m V s Y T E 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Q n V m Z m V y T m V 4 d F J l Z n J l c 2 g i I F Z h b H V l P S J s M S I g L z 4 8 R W 5 0 c n k g V H l w Z T 0 i U m V z d W x 0 V H l w Z S I g V m F s d W U 9 I n N U Y W J s Z S I g L z 4 8 R W 5 0 c n k g V H l w Z T 0 i T m F t Z V V w Z G F 0 Z W R B Z n R l c k Z p b G w i I F Z h b H V l P S J s M C I g L z 4 8 R W 5 0 c n k g V H l w Z T 0 i T m F 2 a W d h d G l v b l N 0 Z X B O Y W 1 l I i B W Y W x 1 Z T 0 i c 0 5 h d 2 l n Y W N q Y S I g L z 4 8 R W 5 0 c n k g V H l w Z T 0 i R m l s b G V k Q 2 9 t c G x l d G V S Z X N 1 b H R U b 1 d v c m t z a G V l d C I g V m F s d W U 9 I m w x I i A v P j x F b n R y e S B U e X B l P S J B Z G R l Z F R v R G F 0 Y U 1 v Z G V s I i B W Y W x 1 Z T 0 i b D A i I C 8 + P E V u d H J 5 I F R 5 c G U 9 I k Z p b G x D b 3 V u d C I g V m F s d W U 9 I m w 0 I i A v P j x F b n R y e S B U e X B l P S J G a W x s R X J y b 3 J D b 2 R l I i B W Y W x 1 Z T 0 i c 1 V u a 2 5 v d 2 4 i I C 8 + P E V u d H J 5 I F R 5 c G U 9 I k Z p b G x F c n J v c k N v d W 5 0 I i B W Y W x 1 Z T 0 i b D A i I C 8 + P E V u d H J 5 I F R 5 c G U 9 I k Z p b G x M Y X N 0 V X B k Y X R l Z C I g V m F s d W U 9 I m Q y M D I z L T A x L T I 2 V D E x O j U x O j Q 3 L j Y 1 M D k 4 N j d a I i A v P j x F b n R y e S B U e X B l P S J G a W x s Q 2 9 s d W 1 u V H l w Z X M i I F Z h b H V l P S J z Q m c 9 P S I g L z 4 8 R W 5 0 c n k g V H l w Z T 0 i R m l s b E N v b H V t b k 5 h b W V z I i B W Y W x 1 Z T 0 i c 1 s m c X V v d D t L b 2 x 1 b W 5 h M S Z x d W 9 0 O 1 0 i I C 8 + P E V u d H J 5 I F R 5 c G U 9 I k Z p b G x T d G F 0 d X M i I F Z h b H V l P S J z Q 2 9 t c G x l d G U i I C 8 + P E V u d H J 5 I F R 5 c G U 9 I l J l b G F 0 a W 9 u c 2 h p c E l u Z m 9 D b 2 5 0 Y W l u Z X I i I F Z h b H V l P S J z e y Z x d W 9 0 O 2 N v b H V t b k N v d W 5 0 J n F 1 b 3 Q 7 O j E s J n F 1 b 3 Q 7 a 2 V 5 Q 2 9 s d W 1 u T m F t Z X M m c X V v d D s 6 W 1 0 s J n F 1 b 3 Q 7 c X V l c n l S Z W x h d G l v b n N o a X B z J n F 1 b 3 Q 7 O l t d L C Z x d W 9 0 O 2 N v b H V t b k l k Z W 5 0 a X R p Z X M m c X V v d D s 6 W y Z x d W 9 0 O 1 N l Y 3 R p b 2 4 x L 1 R h Y m V s Y T E v W m 1 p Z W 5 p b 2 5 v I H R 5 c C 5 7 S 2 9 s d W 1 u Y T E s M H 0 m c X V v d D t d L C Z x d W 9 0 O 0 N v b H V t b k N v d W 5 0 J n F 1 b 3 Q 7 O j E s J n F 1 b 3 Q 7 S 2 V 5 Q 2 9 s d W 1 u T m F t Z X M m c X V v d D s 6 W 1 0 s J n F 1 b 3 Q 7 Q 2 9 s d W 1 u S W R l b n R p d G l l c y Z x d W 9 0 O z p b J n F 1 b 3 Q 7 U 2 V j d G l v b j E v V G F i Z W x h M S 9 a b W l l b m l v b m 8 g d H l w L n t L b 2 x 1 b W 5 h M S w w f S Z x d W 9 0 O 1 0 s J n F 1 b 3 Q 7 U m V s Y X R p b 2 5 z a G l w S W 5 m b y Z x d W 9 0 O z p b X X 0 i I C 8 + P C 9 T d G F i b G V F b n R y a W V z P j w v S X R l b T 4 8 S X R l b T 4 8 S X R l b U x v Y 2 F 0 a W 9 u P j x J d G V t V H l w Z T 5 G b 3 J t d W x h P C 9 J d G V t V H l w Z T 4 8 S X R l b V B h d G g + U 2 V j d G l v b j E v V G F i Z W x h M S 8 l Q z U l Q j l y J U M z J U I z Z C V D N S U 4 M m 8 8 L 0 l 0 Z W 1 Q Y X R o P j w v S X R l b U x v Y 2 F 0 a W 9 u P j x T d G F i b G V F b n R y a W V z I C 8 + P C 9 J d G V t P j x J d G V t P j x J d G V t T G 9 j Y X R p b 2 4 + P E l 0 Z W 1 U e X B l P k Z v c m 1 1 b G E 8 L 0 l 0 Z W 1 U e X B l P j x J d G V t U G F 0 a D 5 T Z W N 0 a W 9 u M S 9 U Y W J l b G E x L 1 p t a W V u a W 9 u b y U y M H R 5 c D w v S X R l b V B h d G g + P C 9 J d G V t T G 9 j Y X R p b 2 4 + P F N 0 Y W J s Z U V u d H J p Z X M g L z 4 8 L 0 l 0 Z W 0 + P E l 0 Z W 0 + P E l 0 Z W 1 M b 2 N h d G l v b j 4 8 S X R l b V R 5 c G U + R m 9 y b X V s Y T w v S X R l b V R 5 c G U + P E l 0 Z W 1 Q Y X R o P l N l Y 3 R p b 2 4 x L 1 R h Y m V s Y T E v U H J 6 Z W Z p b H R y b 3 d h b m 8 l M j B 3 a W V y c 3 p l P C 9 J d G V t U G F 0 a D 4 8 L 0 l 0 Z W 1 M b 2 N h d G l v b j 4 8 U 3 R h Y m x l R W 5 0 c m l l c y A v P j w v S X R l b T 4 8 L 0 l 0 Z W 1 z P j w v T G 9 j Y W x Q Y W N r Y W d l T W V 0 Y W R h d G F G a W x l P h Y A A A B Q S w U G A A A A A A A A A A A A A A A A A A A A A A A A 2 g A A A A E A A A D Q j J 3 f A R X R E Y x 6 A M B P w p f r A Q A A A J F e b Z o Y e n l A t f g u 1 O P 9 9 d o A A A A A A g A A A A A A A 2 Y A A M A A A A A Q A A A A 7 P + G U Z w c O v V p M g 7 d O 2 3 n n w A A A A A E g A A A o A A A A B A A A A B r o F b j m e e 6 O y y 7 + 1 j X B 0 g j U A A A A K I W q N q e a s f + y o r e w 0 2 / L v D r F E j Q i 7 z 5 x F 8 m t X J f l i E O s R x R / 0 c Q h d 6 j B v A x 1 1 d m b N l 7 b p s O / O O A L 7 f I C e g V S n c X W P 3 w N q + L g 4 P 3 / 4 1 S e Y v b F A A A A H p 2 i A 1 2 1 B M d 3 t w C K 0 F P C w l K 8 M 1 u < / D a t a M a s h u p > 
</file>

<file path=customXml/itemProps1.xml><?xml version="1.0" encoding="utf-8"?>
<ds:datastoreItem xmlns:ds="http://schemas.openxmlformats.org/officeDocument/2006/customXml" ds:itemID="{FE8812FA-9222-4797-99E4-2D6E9B6D1DF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3</vt:i4>
      </vt:variant>
      <vt:variant>
        <vt:lpstr>Nazwane zakresy</vt:lpstr>
      </vt:variant>
      <vt:variant>
        <vt:i4>2</vt:i4>
      </vt:variant>
    </vt:vector>
  </HeadingPairs>
  <TitlesOfParts>
    <vt:vector size="5" baseType="lpstr">
      <vt:lpstr>Karta efektu - blok II</vt:lpstr>
      <vt:lpstr>harmonogram</vt:lpstr>
      <vt:lpstr>oświadczenie</vt:lpstr>
      <vt:lpstr>harmonogram!Obszar_wydruku</vt:lpstr>
      <vt:lpstr>oświadczenie!Obszar_wydruku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czaewa</dc:creator>
  <cp:lastModifiedBy>Karolina Rzetelska</cp:lastModifiedBy>
  <cp:lastPrinted>2023-03-29T12:36:51Z</cp:lastPrinted>
  <dcterms:created xsi:type="dcterms:W3CDTF">2011-12-28T08:01:12Z</dcterms:created>
  <dcterms:modified xsi:type="dcterms:W3CDTF">2024-03-14T10:12:06Z</dcterms:modified>
</cp:coreProperties>
</file>